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5\PDS\"/>
    </mc:Choice>
  </mc:AlternateContent>
  <bookViews>
    <workbookView xWindow="7740" yWindow="240" windowWidth="15060" windowHeight="12765" activeTab="1"/>
  </bookViews>
  <sheets>
    <sheet name="dati assoluti" sheetId="1" r:id="rId1"/>
    <sheet name="dati %" sheetId="3" r:id="rId2"/>
  </sheets>
  <calcPr calcId="152511"/>
</workbook>
</file>

<file path=xl/calcChain.xml><?xml version="1.0" encoding="utf-8"?>
<calcChain xmlns="http://schemas.openxmlformats.org/spreadsheetml/2006/main">
  <c r="D41" i="3" l="1"/>
  <c r="B19" i="3" l="1"/>
  <c r="M6" i="3"/>
  <c r="N6" i="3"/>
  <c r="O6" i="3"/>
  <c r="M7" i="3"/>
  <c r="N7" i="3"/>
  <c r="O7" i="3"/>
  <c r="M8" i="3"/>
  <c r="N8" i="3"/>
  <c r="O8" i="3"/>
  <c r="M9" i="3"/>
  <c r="N9" i="3"/>
  <c r="O9" i="3"/>
  <c r="M10" i="3"/>
  <c r="N10" i="3"/>
  <c r="O10" i="3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O19" i="3"/>
  <c r="M20" i="3"/>
  <c r="N20" i="3"/>
  <c r="O20" i="3"/>
  <c r="M21" i="3"/>
  <c r="N21" i="3"/>
  <c r="O21" i="3"/>
  <c r="M22" i="3"/>
  <c r="N22" i="3"/>
  <c r="O22" i="3"/>
  <c r="M23" i="3"/>
  <c r="N23" i="3"/>
  <c r="O23" i="3"/>
  <c r="M24" i="3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M30" i="3"/>
  <c r="N30" i="3"/>
  <c r="O30" i="3"/>
  <c r="M31" i="3"/>
  <c r="N31" i="3"/>
  <c r="O31" i="3"/>
  <c r="M32" i="3"/>
  <c r="N32" i="3"/>
  <c r="O32" i="3"/>
  <c r="M33" i="3"/>
  <c r="N33" i="3"/>
  <c r="O33" i="3"/>
  <c r="M34" i="3"/>
  <c r="N34" i="3"/>
  <c r="O34" i="3"/>
  <c r="M35" i="3"/>
  <c r="N35" i="3"/>
  <c r="O35" i="3"/>
  <c r="M36" i="3"/>
  <c r="N36" i="3"/>
  <c r="O36" i="3"/>
  <c r="M37" i="3"/>
  <c r="N37" i="3"/>
  <c r="O37" i="3"/>
  <c r="M38" i="3"/>
  <c r="N38" i="3"/>
  <c r="O38" i="3"/>
  <c r="M39" i="3"/>
  <c r="N39" i="3"/>
  <c r="O39" i="3"/>
  <c r="M40" i="3"/>
  <c r="N40" i="3"/>
  <c r="O40" i="3"/>
  <c r="M41" i="3"/>
  <c r="N41" i="3"/>
  <c r="O41" i="3"/>
  <c r="M42" i="3"/>
  <c r="N42" i="3"/>
  <c r="O42" i="3"/>
  <c r="M43" i="3"/>
  <c r="N43" i="3"/>
  <c r="O43" i="3"/>
  <c r="M44" i="3"/>
  <c r="N44" i="3"/>
  <c r="O44" i="3"/>
  <c r="M45" i="3"/>
  <c r="N45" i="3"/>
  <c r="O45" i="3"/>
  <c r="M46" i="3"/>
  <c r="N46" i="3"/>
  <c r="O46" i="3"/>
  <c r="M47" i="3"/>
  <c r="N47" i="3"/>
  <c r="O47" i="3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M53" i="3"/>
  <c r="N53" i="3"/>
  <c r="O53" i="3"/>
  <c r="M54" i="3"/>
  <c r="N54" i="3"/>
  <c r="O54" i="3"/>
  <c r="M55" i="3"/>
  <c r="N55" i="3"/>
  <c r="O55" i="3"/>
  <c r="M56" i="3"/>
  <c r="N56" i="3"/>
  <c r="O56" i="3"/>
  <c r="M57" i="3"/>
  <c r="N57" i="3"/>
  <c r="O57" i="3"/>
  <c r="M58" i="3"/>
  <c r="N58" i="3"/>
  <c r="O58" i="3"/>
  <c r="M59" i="3"/>
  <c r="N59" i="3"/>
  <c r="O59" i="3"/>
  <c r="M60" i="3"/>
  <c r="N60" i="3"/>
  <c r="O60" i="3"/>
  <c r="M61" i="3"/>
  <c r="N61" i="3"/>
  <c r="O61" i="3"/>
  <c r="M62" i="3"/>
  <c r="N62" i="3"/>
  <c r="O62" i="3"/>
  <c r="M63" i="3"/>
  <c r="N63" i="3"/>
  <c r="O63" i="3"/>
  <c r="M64" i="3"/>
  <c r="N64" i="3"/>
  <c r="O64" i="3"/>
  <c r="M65" i="3"/>
  <c r="N65" i="3"/>
  <c r="O65" i="3"/>
  <c r="M66" i="3"/>
  <c r="N66" i="3"/>
  <c r="O66" i="3"/>
  <c r="M67" i="3"/>
  <c r="N67" i="3"/>
  <c r="O67" i="3"/>
  <c r="M68" i="3"/>
  <c r="N68" i="3"/>
  <c r="O68" i="3"/>
  <c r="M69" i="3"/>
  <c r="N69" i="3"/>
  <c r="O69" i="3"/>
  <c r="M70" i="3"/>
  <c r="N70" i="3"/>
  <c r="O70" i="3"/>
  <c r="M71" i="3"/>
  <c r="N71" i="3"/>
  <c r="O71" i="3"/>
  <c r="M72" i="3"/>
  <c r="N72" i="3"/>
  <c r="O72" i="3"/>
  <c r="M73" i="3"/>
  <c r="N73" i="3"/>
  <c r="O73" i="3"/>
  <c r="M74" i="3"/>
  <c r="N74" i="3"/>
  <c r="O74" i="3"/>
  <c r="M75" i="3"/>
  <c r="N75" i="3"/>
  <c r="O75" i="3"/>
  <c r="M76" i="3"/>
  <c r="N76" i="3"/>
  <c r="O76" i="3"/>
  <c r="M77" i="3"/>
  <c r="N77" i="3"/>
  <c r="O77" i="3"/>
  <c r="M78" i="3"/>
  <c r="N78" i="3"/>
  <c r="O78" i="3"/>
  <c r="M79" i="3"/>
  <c r="N79" i="3"/>
  <c r="O79" i="3"/>
  <c r="M80" i="3"/>
  <c r="N80" i="3"/>
  <c r="O80" i="3"/>
  <c r="M81" i="3"/>
  <c r="N81" i="3"/>
  <c r="O81" i="3"/>
  <c r="M82" i="3"/>
  <c r="N82" i="3"/>
  <c r="O82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110" i="3"/>
  <c r="N110" i="3"/>
  <c r="O110" i="3"/>
  <c r="M111" i="3"/>
  <c r="N111" i="3"/>
  <c r="O111" i="3"/>
  <c r="M112" i="3"/>
  <c r="N112" i="3"/>
  <c r="O112" i="3"/>
  <c r="M113" i="3"/>
  <c r="N113" i="3"/>
  <c r="O113" i="3"/>
  <c r="M114" i="3"/>
  <c r="N114" i="3"/>
  <c r="O114" i="3"/>
  <c r="M115" i="3"/>
  <c r="N115" i="3"/>
  <c r="O115" i="3"/>
  <c r="M116" i="3"/>
  <c r="N116" i="3"/>
  <c r="O116" i="3"/>
  <c r="M117" i="3"/>
  <c r="N117" i="3"/>
  <c r="O117" i="3"/>
  <c r="M118" i="3"/>
  <c r="N118" i="3"/>
  <c r="O118" i="3"/>
  <c r="M119" i="3"/>
  <c r="N119" i="3"/>
  <c r="O119" i="3"/>
  <c r="M120" i="3"/>
  <c r="N120" i="3"/>
  <c r="O120" i="3"/>
  <c r="M121" i="3"/>
  <c r="N121" i="3"/>
  <c r="O121" i="3"/>
  <c r="M122" i="3"/>
  <c r="N122" i="3"/>
  <c r="O122" i="3"/>
  <c r="M123" i="3"/>
  <c r="N123" i="3"/>
  <c r="O123" i="3"/>
  <c r="M124" i="3"/>
  <c r="N124" i="3"/>
  <c r="O124" i="3"/>
  <c r="M125" i="3"/>
  <c r="N125" i="3"/>
  <c r="O125" i="3"/>
  <c r="M126" i="3"/>
  <c r="N126" i="3"/>
  <c r="O126" i="3"/>
  <c r="M127" i="3"/>
  <c r="N127" i="3"/>
  <c r="O127" i="3"/>
  <c r="M128" i="3"/>
  <c r="N128" i="3"/>
  <c r="O128" i="3"/>
  <c r="M130" i="3"/>
  <c r="N130" i="3"/>
  <c r="O130" i="3"/>
  <c r="M131" i="3"/>
  <c r="N131" i="3"/>
  <c r="O131" i="3"/>
  <c r="M132" i="3"/>
  <c r="N132" i="3"/>
  <c r="O132" i="3"/>
  <c r="M133" i="3"/>
  <c r="N133" i="3"/>
  <c r="O133" i="3"/>
  <c r="M134" i="3"/>
  <c r="N134" i="3"/>
  <c r="O134" i="3"/>
  <c r="M135" i="3"/>
  <c r="N135" i="3"/>
  <c r="O135" i="3"/>
  <c r="L7" i="3"/>
  <c r="L8" i="3"/>
  <c r="L9" i="3"/>
  <c r="L10" i="3"/>
  <c r="L11" i="3"/>
  <c r="L12" i="3"/>
  <c r="L13" i="3"/>
  <c r="L14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7" i="3"/>
  <c r="L98" i="3"/>
  <c r="L99" i="3"/>
  <c r="L100" i="3"/>
  <c r="L101" i="3"/>
  <c r="L102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7" i="3"/>
  <c r="L128" i="3"/>
  <c r="L130" i="3"/>
  <c r="L131" i="3"/>
  <c r="L132" i="3"/>
  <c r="L133" i="3"/>
  <c r="L134" i="3"/>
  <c r="L135" i="3"/>
  <c r="L6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H49" i="3"/>
  <c r="I49" i="3"/>
  <c r="J49" i="3"/>
  <c r="H50" i="3"/>
  <c r="I50" i="3"/>
  <c r="J50" i="3"/>
  <c r="H51" i="3"/>
  <c r="I51" i="3"/>
  <c r="J51" i="3"/>
  <c r="H52" i="3"/>
  <c r="I52" i="3"/>
  <c r="J52" i="3"/>
  <c r="H53" i="3"/>
  <c r="I53" i="3"/>
  <c r="J53" i="3"/>
  <c r="H54" i="3"/>
  <c r="I54" i="3"/>
  <c r="J54" i="3"/>
  <c r="H55" i="3"/>
  <c r="I55" i="3"/>
  <c r="J55" i="3"/>
  <c r="H56" i="3"/>
  <c r="I56" i="3"/>
  <c r="J56" i="3"/>
  <c r="H57" i="3"/>
  <c r="I57" i="3"/>
  <c r="J57" i="3"/>
  <c r="H58" i="3"/>
  <c r="I58" i="3"/>
  <c r="J58" i="3"/>
  <c r="H59" i="3"/>
  <c r="I59" i="3"/>
  <c r="J59" i="3"/>
  <c r="H60" i="3"/>
  <c r="I60" i="3"/>
  <c r="J60" i="3"/>
  <c r="H61" i="3"/>
  <c r="I61" i="3"/>
  <c r="J61" i="3"/>
  <c r="H62" i="3"/>
  <c r="I62" i="3"/>
  <c r="J62" i="3"/>
  <c r="H63" i="3"/>
  <c r="I63" i="3"/>
  <c r="J63" i="3"/>
  <c r="H64" i="3"/>
  <c r="I64" i="3"/>
  <c r="J64" i="3"/>
  <c r="H65" i="3"/>
  <c r="I65" i="3"/>
  <c r="J65" i="3"/>
  <c r="H66" i="3"/>
  <c r="I66" i="3"/>
  <c r="J66" i="3"/>
  <c r="H67" i="3"/>
  <c r="I67" i="3"/>
  <c r="J67" i="3"/>
  <c r="H68" i="3"/>
  <c r="I68" i="3"/>
  <c r="J68" i="3"/>
  <c r="H69" i="3"/>
  <c r="I69" i="3"/>
  <c r="J69" i="3"/>
  <c r="H70" i="3"/>
  <c r="I70" i="3"/>
  <c r="J70" i="3"/>
  <c r="H71" i="3"/>
  <c r="I71" i="3"/>
  <c r="J71" i="3"/>
  <c r="H72" i="3"/>
  <c r="I72" i="3"/>
  <c r="J72" i="3"/>
  <c r="H73" i="3"/>
  <c r="I73" i="3"/>
  <c r="J73" i="3"/>
  <c r="H74" i="3"/>
  <c r="I74" i="3"/>
  <c r="J74" i="3"/>
  <c r="H75" i="3"/>
  <c r="I75" i="3"/>
  <c r="J75" i="3"/>
  <c r="H76" i="3"/>
  <c r="I76" i="3"/>
  <c r="J76" i="3"/>
  <c r="H77" i="3"/>
  <c r="I77" i="3"/>
  <c r="J77" i="3"/>
  <c r="H78" i="3"/>
  <c r="I78" i="3"/>
  <c r="J78" i="3"/>
  <c r="H79" i="3"/>
  <c r="I79" i="3"/>
  <c r="J79" i="3"/>
  <c r="H80" i="3"/>
  <c r="I80" i="3"/>
  <c r="J80" i="3"/>
  <c r="H81" i="3"/>
  <c r="I81" i="3"/>
  <c r="J81" i="3"/>
  <c r="H82" i="3"/>
  <c r="I82" i="3"/>
  <c r="J82" i="3"/>
  <c r="H83" i="3"/>
  <c r="I83" i="3"/>
  <c r="J83" i="3"/>
  <c r="H84" i="3"/>
  <c r="I84" i="3"/>
  <c r="J84" i="3"/>
  <c r="H85" i="3"/>
  <c r="I85" i="3"/>
  <c r="J85" i="3"/>
  <c r="H86" i="3"/>
  <c r="I86" i="3"/>
  <c r="J86" i="3"/>
  <c r="H87" i="3"/>
  <c r="I87" i="3"/>
  <c r="J87" i="3"/>
  <c r="H88" i="3"/>
  <c r="I88" i="3"/>
  <c r="J88" i="3"/>
  <c r="H89" i="3"/>
  <c r="I89" i="3"/>
  <c r="J89" i="3"/>
  <c r="H90" i="3"/>
  <c r="I90" i="3"/>
  <c r="J90" i="3"/>
  <c r="H91" i="3"/>
  <c r="I91" i="3"/>
  <c r="J91" i="3"/>
  <c r="H92" i="3"/>
  <c r="I92" i="3"/>
  <c r="J92" i="3"/>
  <c r="H93" i="3"/>
  <c r="I93" i="3"/>
  <c r="J93" i="3"/>
  <c r="H94" i="3"/>
  <c r="I94" i="3"/>
  <c r="J94" i="3"/>
  <c r="H95" i="3"/>
  <c r="I95" i="3"/>
  <c r="J95" i="3"/>
  <c r="H96" i="3"/>
  <c r="I96" i="3"/>
  <c r="J96" i="3"/>
  <c r="H97" i="3"/>
  <c r="I97" i="3"/>
  <c r="J97" i="3"/>
  <c r="H98" i="3"/>
  <c r="I98" i="3"/>
  <c r="J98" i="3"/>
  <c r="H99" i="3"/>
  <c r="I99" i="3"/>
  <c r="J99" i="3"/>
  <c r="H100" i="3"/>
  <c r="I100" i="3"/>
  <c r="J100" i="3"/>
  <c r="H101" i="3"/>
  <c r="I101" i="3"/>
  <c r="J101" i="3"/>
  <c r="H102" i="3"/>
  <c r="I102" i="3"/>
  <c r="J102" i="3"/>
  <c r="H103" i="3"/>
  <c r="I103" i="3"/>
  <c r="J103" i="3"/>
  <c r="H104" i="3"/>
  <c r="I104" i="3"/>
  <c r="J104" i="3"/>
  <c r="H105" i="3"/>
  <c r="I105" i="3"/>
  <c r="J105" i="3"/>
  <c r="H106" i="3"/>
  <c r="I106" i="3"/>
  <c r="J106" i="3"/>
  <c r="H107" i="3"/>
  <c r="I107" i="3"/>
  <c r="J107" i="3"/>
  <c r="H108" i="3"/>
  <c r="I108" i="3"/>
  <c r="J108" i="3"/>
  <c r="H109" i="3"/>
  <c r="I109" i="3"/>
  <c r="J109" i="3"/>
  <c r="H110" i="3"/>
  <c r="I110" i="3"/>
  <c r="J110" i="3"/>
  <c r="H111" i="3"/>
  <c r="I111" i="3"/>
  <c r="J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30" i="3"/>
  <c r="G131" i="3"/>
  <c r="G132" i="3"/>
  <c r="G133" i="3"/>
  <c r="G134" i="3"/>
  <c r="G135" i="3"/>
  <c r="G6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C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C49" i="3"/>
  <c r="D49" i="3"/>
  <c r="E49" i="3"/>
  <c r="C50" i="3"/>
  <c r="D50" i="3"/>
  <c r="E50" i="3"/>
  <c r="C51" i="3"/>
  <c r="D51" i="3"/>
  <c r="E51" i="3"/>
  <c r="C52" i="3"/>
  <c r="D52" i="3"/>
  <c r="E52" i="3"/>
  <c r="C53" i="3"/>
  <c r="D53" i="3"/>
  <c r="E53" i="3"/>
  <c r="C54" i="3"/>
  <c r="D54" i="3"/>
  <c r="E54" i="3"/>
  <c r="C55" i="3"/>
  <c r="D55" i="3"/>
  <c r="E55" i="3"/>
  <c r="C56" i="3"/>
  <c r="D56" i="3"/>
  <c r="E56" i="3"/>
  <c r="C57" i="3"/>
  <c r="D57" i="3"/>
  <c r="E57" i="3"/>
  <c r="C58" i="3"/>
  <c r="D58" i="3"/>
  <c r="E58" i="3"/>
  <c r="C59" i="3"/>
  <c r="D59" i="3"/>
  <c r="E59" i="3"/>
  <c r="C60" i="3"/>
  <c r="D60" i="3"/>
  <c r="E60" i="3"/>
  <c r="C61" i="3"/>
  <c r="D61" i="3"/>
  <c r="E61" i="3"/>
  <c r="C62" i="3"/>
  <c r="D62" i="3"/>
  <c r="E62" i="3"/>
  <c r="C63" i="3"/>
  <c r="D63" i="3"/>
  <c r="E63" i="3"/>
  <c r="C64" i="3"/>
  <c r="D64" i="3"/>
  <c r="E64" i="3"/>
  <c r="C65" i="3"/>
  <c r="D65" i="3"/>
  <c r="E65" i="3"/>
  <c r="C66" i="3"/>
  <c r="D66" i="3"/>
  <c r="E66" i="3"/>
  <c r="C67" i="3"/>
  <c r="D67" i="3"/>
  <c r="E67" i="3"/>
  <c r="C68" i="3"/>
  <c r="D68" i="3"/>
  <c r="E68" i="3"/>
  <c r="C69" i="3"/>
  <c r="D69" i="3"/>
  <c r="E69" i="3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C82" i="3"/>
  <c r="D82" i="3"/>
  <c r="E82" i="3"/>
  <c r="C83" i="3"/>
  <c r="D83" i="3"/>
  <c r="E83" i="3"/>
  <c r="C84" i="3"/>
  <c r="D84" i="3"/>
  <c r="E84" i="3"/>
  <c r="C85" i="3"/>
  <c r="D85" i="3"/>
  <c r="E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D90" i="3"/>
  <c r="E90" i="3"/>
  <c r="C91" i="3"/>
  <c r="D91" i="3"/>
  <c r="E91" i="3"/>
  <c r="C92" i="3"/>
  <c r="D92" i="3"/>
  <c r="E92" i="3"/>
  <c r="C93" i="3"/>
  <c r="D93" i="3"/>
  <c r="E93" i="3"/>
  <c r="C94" i="3"/>
  <c r="D94" i="3"/>
  <c r="E94" i="3"/>
  <c r="C95" i="3"/>
  <c r="D95" i="3"/>
  <c r="E95" i="3"/>
  <c r="C96" i="3"/>
  <c r="D96" i="3"/>
  <c r="E96" i="3"/>
  <c r="C97" i="3"/>
  <c r="D97" i="3"/>
  <c r="E97" i="3"/>
  <c r="C98" i="3"/>
  <c r="D98" i="3"/>
  <c r="E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D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C114" i="3"/>
  <c r="D114" i="3"/>
  <c r="E114" i="3"/>
  <c r="C115" i="3"/>
  <c r="D115" i="3"/>
  <c r="E115" i="3"/>
  <c r="C116" i="3"/>
  <c r="D116" i="3"/>
  <c r="E116" i="3"/>
  <c r="C117" i="3"/>
  <c r="D117" i="3"/>
  <c r="E117" i="3"/>
  <c r="C118" i="3"/>
  <c r="D118" i="3"/>
  <c r="E118" i="3"/>
  <c r="C119" i="3"/>
  <c r="D119" i="3"/>
  <c r="E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C128" i="3"/>
  <c r="D128" i="3"/>
  <c r="E128" i="3"/>
  <c r="C130" i="3"/>
  <c r="D130" i="3"/>
  <c r="E130" i="3"/>
  <c r="C131" i="3"/>
  <c r="D131" i="3"/>
  <c r="E131" i="3"/>
  <c r="C132" i="3"/>
  <c r="D132" i="3"/>
  <c r="E132" i="3"/>
  <c r="C133" i="3"/>
  <c r="D133" i="3"/>
  <c r="E133" i="3"/>
  <c r="C134" i="3"/>
  <c r="D134" i="3"/>
  <c r="E134" i="3"/>
  <c r="C135" i="3"/>
  <c r="D135" i="3"/>
  <c r="E135" i="3"/>
  <c r="B7" i="3"/>
  <c r="B8" i="3"/>
  <c r="B9" i="3"/>
  <c r="B10" i="3"/>
  <c r="B11" i="3"/>
  <c r="B12" i="3"/>
  <c r="B13" i="3"/>
  <c r="B14" i="3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30" i="3"/>
  <c r="B131" i="3"/>
  <c r="B132" i="3"/>
  <c r="B133" i="3"/>
  <c r="B134" i="3"/>
  <c r="B135" i="3"/>
  <c r="B6" i="3"/>
</calcChain>
</file>

<file path=xl/sharedStrings.xml><?xml version="1.0" encoding="utf-8"?>
<sst xmlns="http://schemas.openxmlformats.org/spreadsheetml/2006/main" count="301" uniqueCount="142">
  <si>
    <t>PROVINCE</t>
  </si>
  <si>
    <t>Lavoro</t>
  </si>
  <si>
    <t>Altro</t>
  </si>
  <si>
    <t>TOTALE</t>
  </si>
  <si>
    <t>Torino</t>
  </si>
  <si>
    <t>Vercelli</t>
  </si>
  <si>
    <t>Biella</t>
  </si>
  <si>
    <t>Verbano-Cusio-Ossola</t>
  </si>
  <si>
    <t>Novara</t>
  </si>
  <si>
    <t xml:space="preserve">Cuneo                </t>
  </si>
  <si>
    <t>Asti</t>
  </si>
  <si>
    <t>Alessandria</t>
  </si>
  <si>
    <t>Piemonte</t>
  </si>
  <si>
    <t>Aosta</t>
  </si>
  <si>
    <t>Valle d'Aosta</t>
  </si>
  <si>
    <t>Varese</t>
  </si>
  <si>
    <t xml:space="preserve">Como 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</si>
  <si>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</si>
  <si>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</si>
  <si>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</si>
  <si>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</si>
  <si>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</si>
  <si>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</si>
  <si>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</si>
  <si>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</si>
  <si>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</si>
  <si>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</si>
  <si>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 xml:space="preserve">Bolzano-Bozen         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</si>
  <si>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</si>
  <si>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</si>
  <si>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</si>
  <si>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</si>
  <si>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</si>
  <si>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</si>
  <si>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</si>
  <si>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</si>
  <si>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</si>
  <si>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</si>
  <si>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</si>
  <si>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</si>
  <si>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</si>
  <si>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</si>
  <si>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</si>
  <si>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</si>
  <si>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</si>
  <si>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</si>
  <si>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</si>
  <si>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</si>
  <si>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</si>
  <si>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</si>
  <si>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</si>
  <si>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</si>
  <si>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</si>
  <si>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</si>
  <si>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</si>
  <si>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</si>
  <si>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</si>
  <si>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</si>
  <si>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</si>
  <si>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</si>
  <si>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</si>
  <si>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 xml:space="preserve">Firenze                     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</si>
  <si>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</si>
  <si>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</si>
  <si>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</si>
  <si>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</si>
  <si>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</si>
  <si>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</si>
  <si>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</si>
  <si>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</si>
  <si>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</si>
  <si>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</si>
  <si>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 xml:space="preserve">Pesaro e Urbino 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</si>
  <si>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</si>
  <si>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</si>
  <si>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</si>
  <si>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</si>
  <si>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</si>
  <si>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</si>
  <si>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</si>
  <si>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</si>
  <si>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</si>
  <si>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</si>
  <si>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</si>
  <si>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</si>
  <si>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</si>
  <si>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</si>
  <si>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</si>
  <si>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</si>
  <si>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</si>
  <si>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</si>
  <si>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</si>
  <si>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</si>
  <si>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</si>
  <si>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</si>
  <si>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</si>
  <si>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</si>
  <si>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</si>
  <si>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</si>
  <si>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</si>
  <si>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</si>
  <si>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</si>
  <si>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</si>
  <si>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</si>
  <si>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</si>
  <si>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</si>
  <si>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</si>
  <si>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</si>
  <si>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</si>
  <si>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</si>
  <si>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</si>
  <si>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</si>
  <si>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</si>
  <si>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</si>
  <si>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</si>
  <si>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</si>
  <si>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</si>
  <si>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</si>
  <si>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</si>
  <si>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</si>
  <si>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</si>
  <si>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</si>
  <si>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</si>
  <si>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</si>
  <si>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</si>
  <si>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</si>
  <si>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</si>
  <si>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</si>
  <si>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>Nord-ovest</t>
  </si>
  <si>
    <t>Nord-est</t>
  </si>
  <si>
    <t>Centro</t>
  </si>
  <si>
    <t>Sud</t>
  </si>
  <si>
    <t>Isole</t>
  </si>
  <si>
    <t>VALIDITA' FINO A 6 MESI</t>
  </si>
  <si>
    <t>VALIDITA' DA 6 A 12 MESI</t>
  </si>
  <si>
    <t>VALIDITA' OLTRE 12 MESI</t>
  </si>
  <si>
    <t>Fonte: elaborazioni Istat su dati del Ministero dell'Interno</t>
  </si>
  <si>
    <t>.</t>
  </si>
  <si>
    <t>Famiglia (a)</t>
  </si>
  <si>
    <t>(a) Sono compresi i minori registrati sul permesso di un adulto anche se rilasciato per lavoro</t>
  </si>
  <si>
    <r>
      <t xml:space="preserve">Tavola 15.2.1 </t>
    </r>
    <r>
      <rPr>
        <i/>
        <sz val="9"/>
        <rFont val="Arial"/>
        <family val="2"/>
      </rPr>
      <t xml:space="preserve"> segue -     </t>
    </r>
  </si>
  <si>
    <r>
      <t xml:space="preserve">Tavola 15.2.1 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</si>
</sst>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5" formatCode="_-* #,##0.0_-;\-* #,##0.0_-;_-* &quot;-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3" fontId="2" fillId="0" borderId="0" xfId="3" applyNumberFormat="1" applyFont="1" applyBorder="1" applyAlignment="1">
      <alignment horizontal="centerContinuous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3" fontId="5" fillId="0" borderId="0" xfId="3" applyNumberFormat="1" applyFont="1" applyAlignment="1">
      <alignment horizontal="centerContinuous"/>
    </xf>
    <xf numFmtId="3" fontId="5" fillId="0" borderId="0" xfId="3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 vertical="top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/>
    <xf numFmtId="0" fontId="0" fillId="0" borderId="0" xfId="0" applyBorder="1"/>
    <xf numFmtId="3" fontId="4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8" fillId="0" borderId="0" xfId="4" quotePrefix="1" applyFont="1" applyFill="1" applyAlignment="1">
      <alignment horizontal="left"/>
    </xf>
    <xf numFmtId="41" fontId="0" fillId="0" borderId="0" xfId="0" applyNumberFormat="1" applyFill="1"/>
    <xf numFmtId="0" fontId="4" fillId="0" borderId="0" xfId="3" applyFont="1" applyAlignment="1"/>
    <xf numFmtId="0" fontId="1" fillId="0" borderId="0" xfId="3"/>
    <xf numFmtId="0" fontId="7" fillId="0" borderId="1" xfId="0" applyFont="1" applyFill="1" applyBorder="1"/>
    <xf numFmtId="0" fontId="0" fillId="0" borderId="2" xfId="0" applyFill="1" applyBorder="1"/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" xfId="0" quotePrefix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0" xfId="4" quotePrefix="1" applyFont="1" applyFill="1" applyAlignment="1">
      <alignment horizontal="left" vertical="center"/>
    </xf>
    <xf numFmtId="41" fontId="4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41" fontId="6" fillId="0" borderId="0" xfId="2" applyFont="1" applyAlignment="1">
      <alignment horizontal="right"/>
    </xf>
    <xf numFmtId="41" fontId="4" fillId="0" borderId="0" xfId="2" applyFont="1" applyBorder="1" applyAlignment="1">
      <alignment horizontal="right"/>
    </xf>
    <xf numFmtId="41" fontId="4" fillId="0" borderId="1" xfId="2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41" fontId="6" fillId="0" borderId="3" xfId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5" fontId="4" fillId="0" borderId="0" xfId="2" applyNumberFormat="1" applyFont="1" applyAlignment="1">
      <alignment horizontal="right"/>
    </xf>
    <xf numFmtId="165" fontId="0" fillId="0" borderId="0" xfId="0" applyNumberFormat="1" applyAlignment="1">
      <alignment vertical="center"/>
    </xf>
    <xf numFmtId="165" fontId="6" fillId="0" borderId="0" xfId="2" applyNumberFormat="1" applyFont="1" applyAlignment="1">
      <alignment horizontal="right"/>
    </xf>
    <xf numFmtId="165" fontId="0" fillId="0" borderId="0" xfId="0" applyNumberFormat="1" applyFill="1"/>
    <xf numFmtId="165" fontId="0" fillId="0" borderId="0" xfId="0" applyNumberFormat="1" applyFill="1" applyBorder="1"/>
    <xf numFmtId="165" fontId="0" fillId="0" borderId="0" xfId="0" applyNumberFormat="1" applyFont="1" applyAlignment="1">
      <alignment vertical="center"/>
    </xf>
    <xf numFmtId="165" fontId="4" fillId="0" borderId="0" xfId="2" applyNumberFormat="1" applyFont="1" applyBorder="1" applyAlignment="1">
      <alignment horizontal="right"/>
    </xf>
    <xf numFmtId="165" fontId="0" fillId="0" borderId="0" xfId="0" applyNumberFormat="1" applyBorder="1" applyAlignment="1">
      <alignment vertical="center"/>
    </xf>
    <xf numFmtId="165" fontId="4" fillId="0" borderId="1" xfId="2" applyNumberFormat="1" applyFont="1" applyBorder="1" applyAlignment="1">
      <alignment horizontal="right"/>
    </xf>
    <xf numFmtId="165" fontId="0" fillId="0" borderId="1" xfId="0" applyNumberFormat="1" applyBorder="1" applyAlignment="1">
      <alignment vertical="center"/>
    </xf>
  </cellXfs>
  <cellStyles count="5">
    <cellStyle name="Migliaia [0]" xfId="1" builtinId="6"/>
    <cellStyle name="Migliaia [0] 2" xfId="2"/>
    <cellStyle name="Normale" xfId="0" builtinId="0"/>
    <cellStyle name="Normale 2" xfId="3"/>
    <cellStyle name="Normale_italiam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847724</xdr:colOff>
      <xdr:row>0</xdr:row>
      <xdr:rowOff>0</xdr:rowOff>
    </xdr:from>
    <xdr:to>
      <xdr:col>14</xdr:col>
      <xdr:colOff>638175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47724" y="0"/>
          <a:ext cx="8067676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per durata del permesso, motivo della presenza e provincia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13</xdr:col>
      <xdr:colOff>361950</xdr:colOff>
      <xdr:row>1</xdr:row>
      <xdr:rowOff>66675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1209675" y="0"/>
          <a:ext cx="67818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Ingressi di cittadini non comunitari nel 2014 per durata del permesso, motivo della presenza e provincia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opLeftCell="D95" zoomScaleNormal="100" workbookViewId="0">
      <selection activeCell="B6" sqref="B6:O135"/>
    </sheetView>
  </sheetViews>
  <sheetFormatPr defaultColWidth="7" defaultRowHeight="15" x14ac:dyDescent="0.2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6" s="4" customFormat="1" ht="12" x14ac:dyDescent="0.2">
      <c r="A1" s="1" t="s">
        <v>141</v>
      </c>
      <c r="B1" s="2"/>
      <c r="C1" s="2"/>
      <c r="D1" s="2"/>
      <c r="E1" s="2"/>
      <c r="F1" s="3"/>
      <c r="K1" s="5"/>
      <c r="M1" s="6"/>
    </row>
    <row r="2" spans="1:16" s="4" customFormat="1" ht="12" x14ac:dyDescent="0.2">
      <c r="A2" s="7"/>
      <c r="B2" s="8"/>
      <c r="C2" s="8"/>
      <c r="D2" s="8"/>
      <c r="E2" s="8"/>
      <c r="F2" s="9"/>
      <c r="K2" s="5"/>
      <c r="M2" s="10"/>
    </row>
    <row r="3" spans="1:16" ht="9" customHeight="1" x14ac:dyDescent="0.25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6" s="13" customFormat="1" ht="9" customHeight="1" x14ac:dyDescent="0.2">
      <c r="A4" s="45"/>
      <c r="B4" s="31" t="s">
        <v>1</v>
      </c>
      <c r="C4" s="31" t="s">
        <v>138</v>
      </c>
      <c r="D4" s="31" t="s">
        <v>2</v>
      </c>
      <c r="E4" s="32" t="s">
        <v>3</v>
      </c>
      <c r="F4" s="32"/>
      <c r="G4" s="31" t="s">
        <v>1</v>
      </c>
      <c r="H4" s="31" t="s">
        <v>138</v>
      </c>
      <c r="I4" s="31" t="s">
        <v>2</v>
      </c>
      <c r="J4" s="32" t="s">
        <v>3</v>
      </c>
      <c r="K4" s="21"/>
      <c r="L4" s="31" t="s">
        <v>1</v>
      </c>
      <c r="M4" s="31" t="s">
        <v>138</v>
      </c>
      <c r="N4" s="31" t="s">
        <v>2</v>
      </c>
      <c r="O4" s="32" t="s">
        <v>3</v>
      </c>
    </row>
    <row r="5" spans="1:16" ht="9" customHeight="1" x14ac:dyDescent="0.25">
      <c r="B5"/>
      <c r="C5"/>
      <c r="D5"/>
      <c r="E5"/>
      <c r="F5" s="14"/>
    </row>
    <row r="6" spans="1:16" ht="9" customHeight="1" x14ac:dyDescent="0.25">
      <c r="A6" s="15" t="s">
        <v>4</v>
      </c>
      <c r="B6" s="6">
        <v>80</v>
      </c>
      <c r="C6" s="6">
        <v>7</v>
      </c>
      <c r="D6" s="6">
        <v>1077</v>
      </c>
      <c r="E6" s="6">
        <v>1164</v>
      </c>
      <c r="F6" s="23"/>
      <c r="G6" s="6">
        <v>486</v>
      </c>
      <c r="H6" s="6">
        <v>96</v>
      </c>
      <c r="I6" s="6">
        <v>1928</v>
      </c>
      <c r="J6" s="6">
        <v>2510</v>
      </c>
      <c r="K6" s="23"/>
      <c r="L6" s="6">
        <v>626</v>
      </c>
      <c r="M6" s="6">
        <v>3144</v>
      </c>
      <c r="N6" s="6">
        <v>584</v>
      </c>
      <c r="O6" s="6">
        <v>4354</v>
      </c>
      <c r="P6" s="18"/>
    </row>
    <row r="7" spans="1:16" ht="9" customHeight="1" x14ac:dyDescent="0.25">
      <c r="A7" s="15" t="s">
        <v>5</v>
      </c>
      <c r="B7" s="6">
        <v>14</v>
      </c>
      <c r="C7" s="6">
        <v>38</v>
      </c>
      <c r="D7" s="6">
        <v>203</v>
      </c>
      <c r="E7" s="6">
        <v>255</v>
      </c>
      <c r="F7" s="23"/>
      <c r="G7" s="6">
        <v>11</v>
      </c>
      <c r="H7" s="6">
        <v>146</v>
      </c>
      <c r="I7" s="6">
        <v>28</v>
      </c>
      <c r="J7" s="6">
        <v>185</v>
      </c>
      <c r="K7" s="23"/>
      <c r="L7" s="6">
        <v>9</v>
      </c>
      <c r="M7" s="6">
        <v>147</v>
      </c>
      <c r="N7" s="6">
        <v>30</v>
      </c>
      <c r="O7" s="6">
        <v>186</v>
      </c>
      <c r="P7" s="18"/>
    </row>
    <row r="8" spans="1:16" ht="9" customHeight="1" x14ac:dyDescent="0.25">
      <c r="A8" s="15" t="s">
        <v>6</v>
      </c>
      <c r="B8" s="6">
        <v>4</v>
      </c>
      <c r="C8" s="6">
        <v>26</v>
      </c>
      <c r="D8" s="6">
        <v>159</v>
      </c>
      <c r="E8" s="6">
        <v>189</v>
      </c>
      <c r="F8" s="23"/>
      <c r="G8" s="6">
        <v>4</v>
      </c>
      <c r="H8" s="6">
        <v>83</v>
      </c>
      <c r="I8" s="6">
        <v>23</v>
      </c>
      <c r="J8" s="6">
        <v>110</v>
      </c>
      <c r="K8" s="23"/>
      <c r="L8" s="6">
        <v>3</v>
      </c>
      <c r="M8" s="6">
        <v>104</v>
      </c>
      <c r="N8" s="6">
        <v>1</v>
      </c>
      <c r="O8" s="6">
        <v>108</v>
      </c>
      <c r="P8" s="18"/>
    </row>
    <row r="9" spans="1:16" ht="9" customHeight="1" x14ac:dyDescent="0.25">
      <c r="A9" s="15" t="s">
        <v>7</v>
      </c>
      <c r="B9" s="6">
        <v>5</v>
      </c>
      <c r="C9" s="6">
        <v>10</v>
      </c>
      <c r="D9" s="6">
        <v>155</v>
      </c>
      <c r="E9" s="6">
        <v>170</v>
      </c>
      <c r="F9" s="23"/>
      <c r="G9" s="6">
        <v>24</v>
      </c>
      <c r="H9" s="6">
        <v>226</v>
      </c>
      <c r="I9" s="6">
        <v>23</v>
      </c>
      <c r="J9" s="6">
        <v>273</v>
      </c>
      <c r="K9" s="23"/>
      <c r="L9" s="6">
        <v>19</v>
      </c>
      <c r="M9" s="6">
        <v>53</v>
      </c>
      <c r="N9" s="6">
        <v>3</v>
      </c>
      <c r="O9" s="6">
        <v>75</v>
      </c>
      <c r="P9" s="18"/>
    </row>
    <row r="10" spans="1:16" ht="9" customHeight="1" x14ac:dyDescent="0.25">
      <c r="A10" s="15" t="s">
        <v>8</v>
      </c>
      <c r="B10" s="6">
        <v>4</v>
      </c>
      <c r="C10" s="6">
        <v>73</v>
      </c>
      <c r="D10" s="6">
        <v>175</v>
      </c>
      <c r="E10" s="6">
        <v>252</v>
      </c>
      <c r="F10" s="23"/>
      <c r="G10" s="6">
        <v>166</v>
      </c>
      <c r="H10" s="6">
        <v>147</v>
      </c>
      <c r="I10" s="6">
        <v>62</v>
      </c>
      <c r="J10" s="6">
        <v>375</v>
      </c>
      <c r="K10" s="23"/>
      <c r="L10" s="6">
        <v>142</v>
      </c>
      <c r="M10" s="6">
        <v>682</v>
      </c>
      <c r="N10" s="6">
        <v>77</v>
      </c>
      <c r="O10" s="6">
        <v>901</v>
      </c>
      <c r="P10" s="18"/>
    </row>
    <row r="11" spans="1:16" ht="9" customHeight="1" x14ac:dyDescent="0.25">
      <c r="A11" s="15" t="s">
        <v>9</v>
      </c>
      <c r="B11" s="6">
        <v>225</v>
      </c>
      <c r="C11" s="6">
        <v>25</v>
      </c>
      <c r="D11" s="6">
        <v>340</v>
      </c>
      <c r="E11" s="6">
        <v>590</v>
      </c>
      <c r="F11" s="23"/>
      <c r="G11" s="6">
        <v>260</v>
      </c>
      <c r="H11" s="6">
        <v>335</v>
      </c>
      <c r="I11" s="6">
        <v>144</v>
      </c>
      <c r="J11" s="6">
        <v>739</v>
      </c>
      <c r="K11" s="23"/>
      <c r="L11" s="6">
        <v>206</v>
      </c>
      <c r="M11" s="6">
        <v>1101</v>
      </c>
      <c r="N11" s="6">
        <v>46</v>
      </c>
      <c r="O11" s="6">
        <v>1353</v>
      </c>
      <c r="P11" s="18"/>
    </row>
    <row r="12" spans="1:16" ht="9" customHeight="1" x14ac:dyDescent="0.25">
      <c r="A12" s="15" t="s">
        <v>10</v>
      </c>
      <c r="B12" s="6">
        <v>20</v>
      </c>
      <c r="C12" s="6">
        <v>1</v>
      </c>
      <c r="D12" s="6">
        <v>222</v>
      </c>
      <c r="E12" s="6">
        <v>243</v>
      </c>
      <c r="F12" s="23"/>
      <c r="G12" s="6">
        <v>48</v>
      </c>
      <c r="H12" s="6">
        <v>208</v>
      </c>
      <c r="I12" s="6">
        <v>36</v>
      </c>
      <c r="J12" s="6">
        <v>292</v>
      </c>
      <c r="K12" s="23"/>
      <c r="L12" s="6">
        <v>11</v>
      </c>
      <c r="M12" s="6">
        <v>122</v>
      </c>
      <c r="N12" s="6">
        <v>23</v>
      </c>
      <c r="O12" s="6">
        <v>156</v>
      </c>
      <c r="P12" s="18"/>
    </row>
    <row r="13" spans="1:16" ht="9" customHeight="1" x14ac:dyDescent="0.25">
      <c r="A13" s="15" t="s">
        <v>11</v>
      </c>
      <c r="B13" s="6">
        <v>14</v>
      </c>
      <c r="C13" s="6">
        <v>40</v>
      </c>
      <c r="D13" s="6">
        <v>189</v>
      </c>
      <c r="E13" s="6">
        <v>243</v>
      </c>
      <c r="F13" s="23"/>
      <c r="G13" s="6">
        <v>64</v>
      </c>
      <c r="H13" s="6">
        <v>254</v>
      </c>
      <c r="I13" s="6">
        <v>88</v>
      </c>
      <c r="J13" s="6">
        <v>406</v>
      </c>
      <c r="K13" s="23"/>
      <c r="L13" s="6">
        <v>36</v>
      </c>
      <c r="M13" s="6">
        <v>424</v>
      </c>
      <c r="N13" s="6">
        <v>43</v>
      </c>
      <c r="O13" s="6">
        <v>503</v>
      </c>
      <c r="P13" s="18"/>
    </row>
    <row r="14" spans="1:16" ht="9" customHeight="1" x14ac:dyDescent="0.25">
      <c r="A14" s="16" t="s">
        <v>12</v>
      </c>
      <c r="B14" s="38">
        <v>366</v>
      </c>
      <c r="C14" s="38">
        <v>220</v>
      </c>
      <c r="D14" s="38">
        <v>2520</v>
      </c>
      <c r="E14" s="38">
        <v>3106</v>
      </c>
      <c r="F14" s="23"/>
      <c r="G14" s="38">
        <v>1063</v>
      </c>
      <c r="H14" s="38">
        <v>1495</v>
      </c>
      <c r="I14" s="38">
        <v>2332</v>
      </c>
      <c r="J14" s="38">
        <v>4890</v>
      </c>
      <c r="K14" s="23"/>
      <c r="L14" s="38">
        <v>1052</v>
      </c>
      <c r="M14" s="38">
        <v>5777</v>
      </c>
      <c r="N14" s="38">
        <v>807</v>
      </c>
      <c r="O14" s="38">
        <v>7636</v>
      </c>
      <c r="P14" s="18"/>
    </row>
    <row r="15" spans="1:16" ht="9" customHeight="1" x14ac:dyDescent="0.25">
      <c r="A15" s="15" t="s">
        <v>13</v>
      </c>
      <c r="B15" s="6">
        <v>23</v>
      </c>
      <c r="C15" s="6">
        <v>13</v>
      </c>
      <c r="D15" s="6">
        <v>82</v>
      </c>
      <c r="E15" s="6">
        <v>118</v>
      </c>
      <c r="F15" s="23"/>
      <c r="G15" s="6">
        <v>11</v>
      </c>
      <c r="H15" s="6">
        <v>180</v>
      </c>
      <c r="I15" s="6">
        <v>26</v>
      </c>
      <c r="J15" s="6">
        <v>217</v>
      </c>
      <c r="K15" s="23"/>
      <c r="L15" s="6">
        <v>0</v>
      </c>
      <c r="M15" s="6">
        <v>12</v>
      </c>
      <c r="N15" s="6">
        <v>0</v>
      </c>
      <c r="O15" s="6">
        <v>12</v>
      </c>
      <c r="P15" s="18"/>
    </row>
    <row r="16" spans="1:16" ht="9" customHeight="1" x14ac:dyDescent="0.25">
      <c r="A16" s="16" t="s">
        <v>14</v>
      </c>
      <c r="B16" s="38">
        <v>23</v>
      </c>
      <c r="C16" s="38">
        <v>13</v>
      </c>
      <c r="D16" s="38">
        <v>82</v>
      </c>
      <c r="E16" s="38">
        <v>118</v>
      </c>
      <c r="F16" s="23"/>
      <c r="G16" s="38">
        <v>11</v>
      </c>
      <c r="H16" s="38">
        <v>180</v>
      </c>
      <c r="I16" s="38">
        <v>26</v>
      </c>
      <c r="J16" s="38">
        <v>217</v>
      </c>
      <c r="K16" s="23"/>
      <c r="L16" s="38">
        <v>0</v>
      </c>
      <c r="M16" s="38">
        <v>12</v>
      </c>
      <c r="N16" s="38">
        <v>0</v>
      </c>
      <c r="O16" s="38">
        <v>12</v>
      </c>
      <c r="P16" s="18"/>
    </row>
    <row r="17" spans="1:16" ht="9" customHeight="1" x14ac:dyDescent="0.25">
      <c r="A17" s="15" t="s">
        <v>43</v>
      </c>
      <c r="B17" s="6">
        <v>21</v>
      </c>
      <c r="C17" s="6">
        <v>55</v>
      </c>
      <c r="D17" s="6">
        <v>175</v>
      </c>
      <c r="E17" s="6">
        <v>251</v>
      </c>
      <c r="F17" s="23"/>
      <c r="G17" s="6">
        <v>97</v>
      </c>
      <c r="H17" s="6">
        <v>100</v>
      </c>
      <c r="I17" s="6">
        <v>40</v>
      </c>
      <c r="J17" s="6">
        <v>237</v>
      </c>
      <c r="K17" s="23"/>
      <c r="L17" s="6">
        <v>5</v>
      </c>
      <c r="M17" s="6">
        <v>248</v>
      </c>
      <c r="N17" s="6">
        <v>13</v>
      </c>
      <c r="O17" s="6">
        <v>266</v>
      </c>
      <c r="P17" s="18"/>
    </row>
    <row r="18" spans="1:16" ht="9" customHeight="1" x14ac:dyDescent="0.25">
      <c r="A18" s="15" t="s">
        <v>44</v>
      </c>
      <c r="B18" s="6">
        <v>35</v>
      </c>
      <c r="C18" s="6">
        <v>36</v>
      </c>
      <c r="D18" s="6">
        <v>322</v>
      </c>
      <c r="E18" s="6">
        <v>393</v>
      </c>
      <c r="F18" s="23"/>
      <c r="G18" s="6">
        <v>125</v>
      </c>
      <c r="H18" s="6">
        <v>119</v>
      </c>
      <c r="I18" s="6">
        <v>58</v>
      </c>
      <c r="J18" s="6">
        <v>302</v>
      </c>
      <c r="K18" s="23"/>
      <c r="L18" s="6">
        <v>112</v>
      </c>
      <c r="M18" s="6">
        <v>362</v>
      </c>
      <c r="N18" s="6">
        <v>16</v>
      </c>
      <c r="O18" s="6">
        <v>490</v>
      </c>
      <c r="P18" s="18"/>
    </row>
    <row r="19" spans="1:16" ht="9" customHeight="1" x14ac:dyDescent="0.25">
      <c r="A19" s="15" t="s">
        <v>45</v>
      </c>
      <c r="B19" s="6">
        <v>8</v>
      </c>
      <c r="C19" s="6">
        <v>17</v>
      </c>
      <c r="D19" s="6">
        <v>188</v>
      </c>
      <c r="E19" s="6">
        <v>213</v>
      </c>
      <c r="F19" s="23"/>
      <c r="G19" s="6">
        <v>146</v>
      </c>
      <c r="H19" s="6">
        <v>447</v>
      </c>
      <c r="I19" s="6">
        <v>350</v>
      </c>
      <c r="J19" s="6">
        <v>943</v>
      </c>
      <c r="K19" s="23"/>
      <c r="L19" s="6">
        <v>93</v>
      </c>
      <c r="M19" s="6">
        <v>519</v>
      </c>
      <c r="N19" s="6">
        <v>40</v>
      </c>
      <c r="O19" s="6">
        <v>652</v>
      </c>
      <c r="P19" s="18"/>
    </row>
    <row r="20" spans="1:16" ht="9" customHeight="1" x14ac:dyDescent="0.25">
      <c r="A20" s="15" t="s">
        <v>46</v>
      </c>
      <c r="B20" s="6">
        <v>14</v>
      </c>
      <c r="C20" s="6">
        <v>7</v>
      </c>
      <c r="D20" s="6">
        <v>284</v>
      </c>
      <c r="E20" s="6">
        <v>305</v>
      </c>
      <c r="F20" s="23"/>
      <c r="G20" s="6">
        <v>75</v>
      </c>
      <c r="H20" s="6">
        <v>193</v>
      </c>
      <c r="I20" s="6">
        <v>40</v>
      </c>
      <c r="J20" s="6">
        <v>308</v>
      </c>
      <c r="K20" s="23"/>
      <c r="L20" s="6">
        <v>2</v>
      </c>
      <c r="M20" s="6">
        <v>135</v>
      </c>
      <c r="N20" s="6">
        <v>10</v>
      </c>
      <c r="O20" s="6">
        <v>147</v>
      </c>
      <c r="P20" s="18"/>
    </row>
    <row r="21" spans="1:16" ht="9" customHeight="1" x14ac:dyDescent="0.25">
      <c r="A21" s="16" t="s">
        <v>47</v>
      </c>
      <c r="B21" s="38">
        <v>78</v>
      </c>
      <c r="C21" s="38">
        <v>115</v>
      </c>
      <c r="D21" s="38">
        <v>969</v>
      </c>
      <c r="E21" s="38">
        <v>1162</v>
      </c>
      <c r="F21" s="23"/>
      <c r="G21" s="38">
        <v>443</v>
      </c>
      <c r="H21" s="38">
        <v>859</v>
      </c>
      <c r="I21" s="38">
        <v>488</v>
      </c>
      <c r="J21" s="38">
        <v>1790</v>
      </c>
      <c r="K21" s="23"/>
      <c r="L21" s="38">
        <v>212</v>
      </c>
      <c r="M21" s="38">
        <v>1264</v>
      </c>
      <c r="N21" s="38">
        <v>79</v>
      </c>
      <c r="O21" s="38">
        <v>1555</v>
      </c>
      <c r="P21" s="18"/>
    </row>
    <row r="22" spans="1:16" ht="9" customHeight="1" x14ac:dyDescent="0.25">
      <c r="A22" s="15" t="s">
        <v>15</v>
      </c>
      <c r="B22" s="6">
        <v>30</v>
      </c>
      <c r="C22" s="6">
        <v>99</v>
      </c>
      <c r="D22" s="6">
        <v>259</v>
      </c>
      <c r="E22" s="6">
        <v>388</v>
      </c>
      <c r="F22" s="23"/>
      <c r="G22" s="6">
        <v>535</v>
      </c>
      <c r="H22" s="6">
        <v>419</v>
      </c>
      <c r="I22" s="6">
        <v>126</v>
      </c>
      <c r="J22" s="6">
        <v>1080</v>
      </c>
      <c r="K22" s="23"/>
      <c r="L22" s="6">
        <v>355</v>
      </c>
      <c r="M22" s="6">
        <v>1356</v>
      </c>
      <c r="N22" s="6">
        <v>76</v>
      </c>
      <c r="O22" s="6">
        <v>1787</v>
      </c>
      <c r="P22" s="18"/>
    </row>
    <row r="23" spans="1:16" ht="9" customHeight="1" x14ac:dyDescent="0.25">
      <c r="A23" s="15" t="s">
        <v>16</v>
      </c>
      <c r="B23" s="6">
        <v>5</v>
      </c>
      <c r="C23" s="6">
        <v>7</v>
      </c>
      <c r="D23" s="6">
        <v>324</v>
      </c>
      <c r="E23" s="6">
        <v>336</v>
      </c>
      <c r="F23" s="23"/>
      <c r="G23" s="6">
        <v>98</v>
      </c>
      <c r="H23" s="6">
        <v>520</v>
      </c>
      <c r="I23" s="6">
        <v>180</v>
      </c>
      <c r="J23" s="6">
        <v>798</v>
      </c>
      <c r="K23" s="23"/>
      <c r="L23" s="6">
        <v>285</v>
      </c>
      <c r="M23" s="6">
        <v>358</v>
      </c>
      <c r="N23" s="6">
        <v>74</v>
      </c>
      <c r="O23" s="6">
        <v>717</v>
      </c>
      <c r="P23" s="18"/>
    </row>
    <row r="24" spans="1:16" ht="9" customHeight="1" x14ac:dyDescent="0.25">
      <c r="A24" s="15" t="s">
        <v>17</v>
      </c>
      <c r="B24" s="6">
        <v>8</v>
      </c>
      <c r="C24" s="6">
        <v>62</v>
      </c>
      <c r="D24" s="6">
        <v>256</v>
      </c>
      <c r="E24" s="6">
        <v>326</v>
      </c>
      <c r="F24" s="23"/>
      <c r="G24" s="6">
        <v>41</v>
      </c>
      <c r="H24" s="6">
        <v>85</v>
      </c>
      <c r="I24" s="6">
        <v>112</v>
      </c>
      <c r="J24" s="6">
        <v>238</v>
      </c>
      <c r="K24" s="23"/>
      <c r="L24" s="6">
        <v>124</v>
      </c>
      <c r="M24" s="6">
        <v>419</v>
      </c>
      <c r="N24" s="6">
        <v>10</v>
      </c>
      <c r="O24" s="6">
        <v>553</v>
      </c>
      <c r="P24" s="18"/>
    </row>
    <row r="25" spans="1:16" ht="9" customHeight="1" x14ac:dyDescent="0.25">
      <c r="A25" s="15" t="s">
        <v>18</v>
      </c>
      <c r="B25" s="6">
        <v>6</v>
      </c>
      <c r="C25" s="6">
        <v>4</v>
      </c>
      <c r="D25" s="6">
        <v>257</v>
      </c>
      <c r="E25" s="6">
        <v>267</v>
      </c>
      <c r="F25" s="23"/>
      <c r="G25" s="6">
        <v>17</v>
      </c>
      <c r="H25" s="6">
        <v>20</v>
      </c>
      <c r="I25" s="6">
        <v>13</v>
      </c>
      <c r="J25" s="6">
        <v>50</v>
      </c>
      <c r="K25" s="23"/>
      <c r="L25" s="6">
        <v>5</v>
      </c>
      <c r="M25" s="6">
        <v>211</v>
      </c>
      <c r="N25" s="6">
        <v>1</v>
      </c>
      <c r="O25" s="6">
        <v>217</v>
      </c>
      <c r="P25" s="18"/>
    </row>
    <row r="26" spans="1:16" ht="9" customHeight="1" x14ac:dyDescent="0.25">
      <c r="A26" s="15" t="s">
        <v>20</v>
      </c>
      <c r="B26" s="6">
        <v>19</v>
      </c>
      <c r="C26" s="6">
        <v>42</v>
      </c>
      <c r="D26" s="6">
        <v>564</v>
      </c>
      <c r="E26" s="6">
        <v>625</v>
      </c>
      <c r="F26" s="23"/>
      <c r="G26" s="6">
        <v>361</v>
      </c>
      <c r="H26" s="6">
        <v>317</v>
      </c>
      <c r="I26" s="6">
        <v>162</v>
      </c>
      <c r="J26" s="6">
        <v>840</v>
      </c>
      <c r="K26" s="23"/>
      <c r="L26" s="6">
        <v>607</v>
      </c>
      <c r="M26" s="6">
        <v>3203</v>
      </c>
      <c r="N26" s="6">
        <v>57</v>
      </c>
      <c r="O26" s="6">
        <v>3867</v>
      </c>
      <c r="P26" s="18"/>
    </row>
    <row r="27" spans="1:16" ht="9" customHeight="1" x14ac:dyDescent="0.25">
      <c r="A27" s="15" t="s">
        <v>21</v>
      </c>
      <c r="B27" s="6">
        <v>38</v>
      </c>
      <c r="C27" s="6">
        <v>37</v>
      </c>
      <c r="D27" s="6">
        <v>338</v>
      </c>
      <c r="E27" s="6">
        <v>413</v>
      </c>
      <c r="F27" s="23"/>
      <c r="G27" s="6">
        <v>400</v>
      </c>
      <c r="H27" s="6">
        <v>2200</v>
      </c>
      <c r="I27" s="6">
        <v>232</v>
      </c>
      <c r="J27" s="6">
        <v>2832</v>
      </c>
      <c r="K27" s="23"/>
      <c r="L27" s="6">
        <v>473</v>
      </c>
      <c r="M27" s="6">
        <v>1257</v>
      </c>
      <c r="N27" s="6">
        <v>79</v>
      </c>
      <c r="O27" s="6">
        <v>1809</v>
      </c>
      <c r="P27" s="18"/>
    </row>
    <row r="28" spans="1:16" ht="9" customHeight="1" x14ac:dyDescent="0.25">
      <c r="A28" s="15" t="s">
        <v>22</v>
      </c>
      <c r="B28" s="6">
        <v>18</v>
      </c>
      <c r="C28" s="6">
        <v>27</v>
      </c>
      <c r="D28" s="6">
        <v>398</v>
      </c>
      <c r="E28" s="6">
        <v>443</v>
      </c>
      <c r="F28" s="23"/>
      <c r="G28" s="6">
        <v>112</v>
      </c>
      <c r="H28" s="6">
        <v>156</v>
      </c>
      <c r="I28" s="6">
        <v>390</v>
      </c>
      <c r="J28" s="6">
        <v>658</v>
      </c>
      <c r="K28" s="23"/>
      <c r="L28" s="6">
        <v>94</v>
      </c>
      <c r="M28" s="6">
        <v>859</v>
      </c>
      <c r="N28" s="6">
        <v>33</v>
      </c>
      <c r="O28" s="6">
        <v>986</v>
      </c>
      <c r="P28" s="18"/>
    </row>
    <row r="29" spans="1:16" ht="9" customHeight="1" x14ac:dyDescent="0.25">
      <c r="A29" s="15" t="s">
        <v>23</v>
      </c>
      <c r="B29" s="6">
        <v>2</v>
      </c>
      <c r="C29" s="6">
        <v>14</v>
      </c>
      <c r="D29" s="6">
        <v>187</v>
      </c>
      <c r="E29" s="6">
        <v>203</v>
      </c>
      <c r="F29" s="23"/>
      <c r="G29" s="6">
        <v>30</v>
      </c>
      <c r="H29" s="6">
        <v>47</v>
      </c>
      <c r="I29" s="6">
        <v>24</v>
      </c>
      <c r="J29" s="6">
        <v>101</v>
      </c>
      <c r="K29" s="23"/>
      <c r="L29" s="6">
        <v>28</v>
      </c>
      <c r="M29" s="6">
        <v>433</v>
      </c>
      <c r="N29" s="6">
        <v>16</v>
      </c>
      <c r="O29" s="6">
        <v>477</v>
      </c>
      <c r="P29" s="18"/>
    </row>
    <row r="30" spans="1:16" ht="9" customHeight="1" x14ac:dyDescent="0.25">
      <c r="A30" s="15" t="s">
        <v>24</v>
      </c>
      <c r="B30" s="6">
        <v>61</v>
      </c>
      <c r="C30" s="6">
        <v>77</v>
      </c>
      <c r="D30" s="6">
        <v>269</v>
      </c>
      <c r="E30" s="6">
        <v>407</v>
      </c>
      <c r="F30" s="23"/>
      <c r="G30" s="6">
        <v>85</v>
      </c>
      <c r="H30" s="6">
        <v>104</v>
      </c>
      <c r="I30" s="6">
        <v>94</v>
      </c>
      <c r="J30" s="6">
        <v>283</v>
      </c>
      <c r="K30" s="23"/>
      <c r="L30" s="6">
        <v>109</v>
      </c>
      <c r="M30" s="6">
        <v>544</v>
      </c>
      <c r="N30" s="6">
        <v>12</v>
      </c>
      <c r="O30" s="6">
        <v>665</v>
      </c>
      <c r="P30" s="18"/>
    </row>
    <row r="31" spans="1:16" ht="9" customHeight="1" x14ac:dyDescent="0.25">
      <c r="A31" s="15" t="s">
        <v>25</v>
      </c>
      <c r="B31" s="6">
        <v>28</v>
      </c>
      <c r="C31" s="6">
        <v>35</v>
      </c>
      <c r="D31" s="6">
        <v>253</v>
      </c>
      <c r="E31" s="6">
        <v>316</v>
      </c>
      <c r="F31" s="23"/>
      <c r="G31" s="6">
        <v>418</v>
      </c>
      <c r="H31" s="6">
        <v>360</v>
      </c>
      <c r="I31" s="6">
        <v>49</v>
      </c>
      <c r="J31" s="6">
        <v>827</v>
      </c>
      <c r="K31" s="23"/>
      <c r="L31" s="6">
        <v>6</v>
      </c>
      <c r="M31" s="6">
        <v>948</v>
      </c>
      <c r="N31" s="6">
        <v>9</v>
      </c>
      <c r="O31" s="6">
        <v>963</v>
      </c>
      <c r="P31" s="18"/>
    </row>
    <row r="32" spans="1:16" ht="9" customHeight="1" x14ac:dyDescent="0.25">
      <c r="A32" s="15" t="s">
        <v>19</v>
      </c>
      <c r="B32" s="6">
        <v>181</v>
      </c>
      <c r="C32" s="6">
        <v>708</v>
      </c>
      <c r="D32" s="6">
        <v>3505</v>
      </c>
      <c r="E32" s="6">
        <v>4394</v>
      </c>
      <c r="F32" s="23"/>
      <c r="G32" s="6">
        <v>2395</v>
      </c>
      <c r="H32" s="6">
        <v>3230</v>
      </c>
      <c r="I32" s="6">
        <v>4750</v>
      </c>
      <c r="J32" s="6">
        <v>10375</v>
      </c>
      <c r="K32" s="23"/>
      <c r="L32" s="6">
        <v>5165</v>
      </c>
      <c r="M32" s="6">
        <v>9763</v>
      </c>
      <c r="N32" s="6">
        <v>442</v>
      </c>
      <c r="O32" s="6">
        <v>15370</v>
      </c>
      <c r="P32" s="18"/>
    </row>
    <row r="33" spans="1:16" ht="9" customHeight="1" x14ac:dyDescent="0.25">
      <c r="A33" s="16" t="s">
        <v>26</v>
      </c>
      <c r="B33" s="38">
        <v>396</v>
      </c>
      <c r="C33" s="38">
        <v>1112</v>
      </c>
      <c r="D33" s="38">
        <v>6610</v>
      </c>
      <c r="E33" s="38">
        <v>8118</v>
      </c>
      <c r="F33" s="23"/>
      <c r="G33" s="38">
        <v>4492</v>
      </c>
      <c r="H33" s="38">
        <v>7458</v>
      </c>
      <c r="I33" s="38">
        <v>6132</v>
      </c>
      <c r="J33" s="38">
        <v>18082</v>
      </c>
      <c r="K33" s="23"/>
      <c r="L33" s="38">
        <v>7251</v>
      </c>
      <c r="M33" s="38">
        <v>19351</v>
      </c>
      <c r="N33" s="38">
        <v>809</v>
      </c>
      <c r="O33" s="38">
        <v>27411</v>
      </c>
      <c r="P33" s="18"/>
    </row>
    <row r="34" spans="1:16" ht="9" customHeight="1" x14ac:dyDescent="0.25">
      <c r="A34" s="15" t="s">
        <v>27</v>
      </c>
      <c r="B34" s="6">
        <v>166</v>
      </c>
      <c r="C34" s="6">
        <v>44</v>
      </c>
      <c r="D34" s="6">
        <v>322</v>
      </c>
      <c r="E34" s="6">
        <v>532</v>
      </c>
      <c r="F34" s="23"/>
      <c r="G34" s="6">
        <v>99</v>
      </c>
      <c r="H34" s="6">
        <v>222</v>
      </c>
      <c r="I34" s="6">
        <v>94</v>
      </c>
      <c r="J34" s="6">
        <v>415</v>
      </c>
      <c r="K34" s="23"/>
      <c r="L34" s="6">
        <v>14</v>
      </c>
      <c r="M34" s="6">
        <v>664</v>
      </c>
      <c r="N34" s="6">
        <v>8</v>
      </c>
      <c r="O34" s="6">
        <v>686</v>
      </c>
      <c r="P34" s="18"/>
    </row>
    <row r="35" spans="1:16" ht="9" customHeight="1" x14ac:dyDescent="0.25">
      <c r="A35" s="15" t="s">
        <v>28</v>
      </c>
      <c r="B35" s="6">
        <v>131</v>
      </c>
      <c r="C35" s="6">
        <v>20</v>
      </c>
      <c r="D35" s="6">
        <v>373</v>
      </c>
      <c r="E35" s="6">
        <v>524</v>
      </c>
      <c r="F35" s="23"/>
      <c r="G35" s="6">
        <v>91</v>
      </c>
      <c r="H35" s="6">
        <v>121</v>
      </c>
      <c r="I35" s="6">
        <v>237</v>
      </c>
      <c r="J35" s="6">
        <v>449</v>
      </c>
      <c r="K35" s="23"/>
      <c r="L35" s="6">
        <v>46</v>
      </c>
      <c r="M35" s="6">
        <v>707</v>
      </c>
      <c r="N35" s="6">
        <v>24</v>
      </c>
      <c r="O35" s="6">
        <v>777</v>
      </c>
      <c r="P35" s="18"/>
    </row>
    <row r="36" spans="1:16" ht="9" customHeight="1" x14ac:dyDescent="0.25">
      <c r="A36" s="16" t="s">
        <v>29</v>
      </c>
      <c r="B36" s="38">
        <v>297</v>
      </c>
      <c r="C36" s="38">
        <v>64</v>
      </c>
      <c r="D36" s="38">
        <v>695</v>
      </c>
      <c r="E36" s="38">
        <v>1056</v>
      </c>
      <c r="F36" s="23"/>
      <c r="G36" s="38">
        <v>190</v>
      </c>
      <c r="H36" s="38">
        <v>343</v>
      </c>
      <c r="I36" s="38">
        <v>331</v>
      </c>
      <c r="J36" s="38">
        <v>864</v>
      </c>
      <c r="K36" s="23"/>
      <c r="L36" s="38">
        <v>60</v>
      </c>
      <c r="M36" s="38">
        <v>1371</v>
      </c>
      <c r="N36" s="38">
        <v>32</v>
      </c>
      <c r="O36" s="38">
        <v>1463</v>
      </c>
      <c r="P36" s="18"/>
    </row>
    <row r="37" spans="1:16" ht="9" customHeight="1" x14ac:dyDescent="0.25">
      <c r="A37" s="15" t="s">
        <v>30</v>
      </c>
      <c r="B37" s="6">
        <v>245</v>
      </c>
      <c r="C37" s="6">
        <v>54</v>
      </c>
      <c r="D37" s="6">
        <v>598</v>
      </c>
      <c r="E37" s="6">
        <v>897</v>
      </c>
      <c r="F37" s="23"/>
      <c r="G37" s="6">
        <v>664</v>
      </c>
      <c r="H37" s="6">
        <v>1234</v>
      </c>
      <c r="I37" s="6">
        <v>216</v>
      </c>
      <c r="J37" s="6">
        <v>2114</v>
      </c>
      <c r="K37" s="23"/>
      <c r="L37" s="6">
        <v>744</v>
      </c>
      <c r="M37" s="6">
        <v>435</v>
      </c>
      <c r="N37" s="6">
        <v>12</v>
      </c>
      <c r="O37" s="6">
        <v>1191</v>
      </c>
      <c r="P37" s="18"/>
    </row>
    <row r="38" spans="1:16" ht="9" customHeight="1" x14ac:dyDescent="0.25">
      <c r="A38" s="15" t="s">
        <v>31</v>
      </c>
      <c r="B38" s="6">
        <v>506</v>
      </c>
      <c r="C38" s="6">
        <v>782</v>
      </c>
      <c r="D38" s="6">
        <v>340</v>
      </c>
      <c r="E38" s="6">
        <v>1628</v>
      </c>
      <c r="F38" s="23"/>
      <c r="G38" s="6">
        <v>1207</v>
      </c>
      <c r="H38" s="6">
        <v>855</v>
      </c>
      <c r="I38" s="6">
        <v>73</v>
      </c>
      <c r="J38" s="6">
        <v>2135</v>
      </c>
      <c r="K38" s="23"/>
      <c r="L38" s="6">
        <v>80</v>
      </c>
      <c r="M38" s="6">
        <v>765</v>
      </c>
      <c r="N38" s="6">
        <v>27</v>
      </c>
      <c r="O38" s="6">
        <v>872</v>
      </c>
      <c r="P38" s="18"/>
    </row>
    <row r="39" spans="1:16" ht="9" customHeight="1" x14ac:dyDescent="0.25">
      <c r="A39" s="15" t="s">
        <v>32</v>
      </c>
      <c r="B39" s="6">
        <v>14</v>
      </c>
      <c r="C39" s="6">
        <v>4</v>
      </c>
      <c r="D39" s="6">
        <v>189</v>
      </c>
      <c r="E39" s="6">
        <v>207</v>
      </c>
      <c r="F39" s="23"/>
      <c r="G39" s="6">
        <v>23</v>
      </c>
      <c r="H39" s="6">
        <v>146</v>
      </c>
      <c r="I39" s="6">
        <v>19</v>
      </c>
      <c r="J39" s="6">
        <v>188</v>
      </c>
      <c r="K39" s="23"/>
      <c r="L39" s="6">
        <v>1</v>
      </c>
      <c r="M39" s="6">
        <v>68</v>
      </c>
      <c r="N39" s="6">
        <v>1</v>
      </c>
      <c r="O39" s="6">
        <v>70</v>
      </c>
      <c r="P39" s="18"/>
    </row>
    <row r="40" spans="1:16" ht="9" customHeight="1" x14ac:dyDescent="0.25">
      <c r="A40" s="15" t="s">
        <v>33</v>
      </c>
      <c r="B40" s="6">
        <v>14</v>
      </c>
      <c r="C40" s="6">
        <v>13</v>
      </c>
      <c r="D40" s="6">
        <v>277</v>
      </c>
      <c r="E40" s="6">
        <v>304</v>
      </c>
      <c r="F40" s="23"/>
      <c r="G40" s="6">
        <v>287</v>
      </c>
      <c r="H40" s="6">
        <v>521</v>
      </c>
      <c r="I40" s="6">
        <v>134</v>
      </c>
      <c r="J40" s="6">
        <v>942</v>
      </c>
      <c r="K40" s="23"/>
      <c r="L40" s="6">
        <v>240</v>
      </c>
      <c r="M40" s="6">
        <v>1157</v>
      </c>
      <c r="N40" s="6">
        <v>24</v>
      </c>
      <c r="O40" s="6">
        <v>1421</v>
      </c>
      <c r="P40" s="18"/>
    </row>
    <row r="41" spans="1:16" ht="9" customHeight="1" x14ac:dyDescent="0.25">
      <c r="A41" s="15" t="s">
        <v>34</v>
      </c>
      <c r="B41" s="6">
        <v>62</v>
      </c>
      <c r="C41" s="6">
        <v>37</v>
      </c>
      <c r="D41" s="6">
        <v>364</v>
      </c>
      <c r="E41" s="6">
        <v>463</v>
      </c>
      <c r="F41" s="23"/>
      <c r="G41" s="6">
        <v>252</v>
      </c>
      <c r="H41" s="6">
        <v>296</v>
      </c>
      <c r="I41" s="6">
        <v>385</v>
      </c>
      <c r="J41" s="6">
        <v>933</v>
      </c>
      <c r="K41" s="23"/>
      <c r="L41" s="6">
        <v>344</v>
      </c>
      <c r="M41" s="6">
        <v>1169</v>
      </c>
      <c r="N41" s="6">
        <v>52</v>
      </c>
      <c r="O41" s="6">
        <v>1565</v>
      </c>
      <c r="P41" s="18"/>
    </row>
    <row r="42" spans="1:16" ht="9" customHeight="1" x14ac:dyDescent="0.25">
      <c r="A42" s="15" t="s">
        <v>35</v>
      </c>
      <c r="B42" s="6">
        <v>133</v>
      </c>
      <c r="C42" s="6">
        <v>147</v>
      </c>
      <c r="D42" s="6">
        <v>486</v>
      </c>
      <c r="E42" s="6">
        <v>766</v>
      </c>
      <c r="F42" s="23"/>
      <c r="G42" s="6">
        <v>313</v>
      </c>
      <c r="H42" s="6">
        <v>818</v>
      </c>
      <c r="I42" s="6">
        <v>408</v>
      </c>
      <c r="J42" s="6">
        <v>1539</v>
      </c>
      <c r="K42" s="23"/>
      <c r="L42" s="6">
        <v>378</v>
      </c>
      <c r="M42" s="6">
        <v>1857</v>
      </c>
      <c r="N42" s="6">
        <v>50</v>
      </c>
      <c r="O42" s="6">
        <v>2285</v>
      </c>
      <c r="P42" s="18"/>
    </row>
    <row r="43" spans="1:16" ht="9" customHeight="1" x14ac:dyDescent="0.25">
      <c r="A43" s="15" t="s">
        <v>36</v>
      </c>
      <c r="B43" s="6">
        <v>78</v>
      </c>
      <c r="C43" s="6">
        <v>79</v>
      </c>
      <c r="D43" s="6">
        <v>174</v>
      </c>
      <c r="E43" s="6">
        <v>331</v>
      </c>
      <c r="F43" s="23"/>
      <c r="G43" s="6">
        <v>98</v>
      </c>
      <c r="H43" s="6">
        <v>69</v>
      </c>
      <c r="I43" s="6">
        <v>24</v>
      </c>
      <c r="J43" s="6">
        <v>191</v>
      </c>
      <c r="K43" s="23"/>
      <c r="L43" s="6">
        <v>35</v>
      </c>
      <c r="M43" s="6">
        <v>246</v>
      </c>
      <c r="N43" s="6">
        <v>11</v>
      </c>
      <c r="O43" s="6">
        <v>292</v>
      </c>
      <c r="P43" s="18"/>
    </row>
    <row r="44" spans="1:16" ht="9" customHeight="1" x14ac:dyDescent="0.25">
      <c r="A44" s="16" t="s">
        <v>37</v>
      </c>
      <c r="B44" s="38">
        <v>1052</v>
      </c>
      <c r="C44" s="38">
        <v>1116</v>
      </c>
      <c r="D44" s="38">
        <v>2428</v>
      </c>
      <c r="E44" s="38">
        <v>4596</v>
      </c>
      <c r="F44" s="23"/>
      <c r="G44" s="38">
        <v>2844</v>
      </c>
      <c r="H44" s="38">
        <v>3939</v>
      </c>
      <c r="I44" s="38">
        <v>1259</v>
      </c>
      <c r="J44" s="38">
        <v>8042</v>
      </c>
      <c r="K44" s="23"/>
      <c r="L44" s="38">
        <v>1822</v>
      </c>
      <c r="M44" s="38">
        <v>5697</v>
      </c>
      <c r="N44" s="38">
        <v>177</v>
      </c>
      <c r="O44" s="38">
        <v>7696</v>
      </c>
      <c r="P44" s="18"/>
    </row>
    <row r="45" spans="1:16" ht="9" customHeight="1" x14ac:dyDescent="0.25">
      <c r="A45" s="15" t="s">
        <v>38</v>
      </c>
      <c r="B45" s="6">
        <v>23</v>
      </c>
      <c r="C45" s="6">
        <v>50</v>
      </c>
      <c r="D45" s="6">
        <v>222</v>
      </c>
      <c r="E45" s="6">
        <v>295</v>
      </c>
      <c r="F45" s="23"/>
      <c r="G45" s="6">
        <v>51</v>
      </c>
      <c r="H45" s="6">
        <v>324</v>
      </c>
      <c r="I45" s="6">
        <v>33</v>
      </c>
      <c r="J45" s="6">
        <v>408</v>
      </c>
      <c r="K45" s="23"/>
      <c r="L45" s="6">
        <v>529</v>
      </c>
      <c r="M45" s="6">
        <v>749</v>
      </c>
      <c r="N45" s="6">
        <v>3</v>
      </c>
      <c r="O45" s="6">
        <v>1281</v>
      </c>
      <c r="P45" s="18"/>
    </row>
    <row r="46" spans="1:16" ht="9" customHeight="1" x14ac:dyDescent="0.25">
      <c r="A46" s="15" t="s">
        <v>39</v>
      </c>
      <c r="B46" s="6">
        <v>31</v>
      </c>
      <c r="C46" s="6">
        <v>43</v>
      </c>
      <c r="D46" s="6">
        <v>620</v>
      </c>
      <c r="E46" s="6">
        <v>694</v>
      </c>
      <c r="F46" s="23"/>
      <c r="G46" s="6">
        <v>94</v>
      </c>
      <c r="H46" s="6">
        <v>58</v>
      </c>
      <c r="I46" s="6">
        <v>308</v>
      </c>
      <c r="J46" s="6">
        <v>460</v>
      </c>
      <c r="K46" s="23"/>
      <c r="L46" s="6">
        <v>145</v>
      </c>
      <c r="M46" s="6">
        <v>568</v>
      </c>
      <c r="N46" s="6">
        <v>47</v>
      </c>
      <c r="O46" s="6">
        <v>760</v>
      </c>
      <c r="P46" s="18"/>
    </row>
    <row r="47" spans="1:16" ht="9" customHeight="1" x14ac:dyDescent="0.25">
      <c r="A47" s="15" t="s">
        <v>40</v>
      </c>
      <c r="B47" s="6">
        <v>48</v>
      </c>
      <c r="C47" s="6">
        <v>20</v>
      </c>
      <c r="D47" s="6">
        <v>481</v>
      </c>
      <c r="E47" s="6">
        <v>549</v>
      </c>
      <c r="F47" s="23"/>
      <c r="G47" s="6">
        <v>246</v>
      </c>
      <c r="H47" s="6">
        <v>56</v>
      </c>
      <c r="I47" s="6">
        <v>21</v>
      </c>
      <c r="J47" s="6">
        <v>323</v>
      </c>
      <c r="K47" s="23"/>
      <c r="L47" s="6">
        <v>7</v>
      </c>
      <c r="M47" s="6">
        <v>290</v>
      </c>
      <c r="N47" s="6">
        <v>15</v>
      </c>
      <c r="O47" s="6">
        <v>312</v>
      </c>
      <c r="P47" s="18"/>
    </row>
    <row r="48" spans="1:16" ht="9" customHeight="1" x14ac:dyDescent="0.25">
      <c r="A48" s="15" t="s">
        <v>41</v>
      </c>
      <c r="B48" s="6">
        <v>42</v>
      </c>
      <c r="C48" s="6">
        <v>22</v>
      </c>
      <c r="D48" s="6">
        <v>470</v>
      </c>
      <c r="E48" s="6">
        <v>534</v>
      </c>
      <c r="F48" s="23"/>
      <c r="G48" s="6">
        <v>82</v>
      </c>
      <c r="H48" s="6">
        <v>201</v>
      </c>
      <c r="I48" s="6">
        <v>220</v>
      </c>
      <c r="J48" s="6">
        <v>503</v>
      </c>
      <c r="K48" s="23"/>
      <c r="L48" s="6">
        <v>17</v>
      </c>
      <c r="M48" s="6">
        <v>144</v>
      </c>
      <c r="N48" s="6">
        <v>23</v>
      </c>
      <c r="O48" s="6">
        <v>184</v>
      </c>
      <c r="P48" s="18"/>
    </row>
    <row r="49" spans="1:16" ht="9" customHeight="1" x14ac:dyDescent="0.25">
      <c r="A49" s="16" t="s">
        <v>42</v>
      </c>
      <c r="B49" s="38">
        <v>144</v>
      </c>
      <c r="C49" s="38">
        <v>135</v>
      </c>
      <c r="D49" s="38">
        <v>1793</v>
      </c>
      <c r="E49" s="38">
        <v>2072</v>
      </c>
      <c r="F49" s="23"/>
      <c r="G49" s="38">
        <v>473</v>
      </c>
      <c r="H49" s="38">
        <v>639</v>
      </c>
      <c r="I49" s="38">
        <v>582</v>
      </c>
      <c r="J49" s="38">
        <v>1694</v>
      </c>
      <c r="K49" s="23"/>
      <c r="L49" s="38">
        <v>698</v>
      </c>
      <c r="M49" s="38">
        <v>1751</v>
      </c>
      <c r="N49" s="38">
        <v>88</v>
      </c>
      <c r="O49" s="38">
        <v>2537</v>
      </c>
      <c r="P49" s="18"/>
    </row>
    <row r="50" spans="1:16" ht="9" customHeight="1" x14ac:dyDescent="0.25">
      <c r="A50" s="15" t="s">
        <v>48</v>
      </c>
      <c r="B50" s="6">
        <v>25</v>
      </c>
      <c r="C50" s="6">
        <v>1</v>
      </c>
      <c r="D50" s="6">
        <v>284</v>
      </c>
      <c r="E50" s="6">
        <v>310</v>
      </c>
      <c r="F50" s="23"/>
      <c r="G50" s="6">
        <v>201</v>
      </c>
      <c r="H50" s="6">
        <v>453</v>
      </c>
      <c r="I50" s="6">
        <v>113</v>
      </c>
      <c r="J50" s="6">
        <v>767</v>
      </c>
      <c r="K50" s="23"/>
      <c r="L50" s="6">
        <v>3</v>
      </c>
      <c r="M50" s="6">
        <v>195</v>
      </c>
      <c r="N50" s="6">
        <v>33</v>
      </c>
      <c r="O50" s="6">
        <v>231</v>
      </c>
      <c r="P50" s="18"/>
    </row>
    <row r="51" spans="1:16" ht="9" customHeight="1" x14ac:dyDescent="0.25">
      <c r="A51" s="15" t="s">
        <v>49</v>
      </c>
      <c r="B51" s="6">
        <v>14</v>
      </c>
      <c r="C51" s="6">
        <v>34</v>
      </c>
      <c r="D51" s="6">
        <v>472</v>
      </c>
      <c r="E51" s="6">
        <v>520</v>
      </c>
      <c r="F51" s="23"/>
      <c r="G51" s="6">
        <v>160</v>
      </c>
      <c r="H51" s="6">
        <v>424</v>
      </c>
      <c r="I51" s="6">
        <v>129</v>
      </c>
      <c r="J51" s="6">
        <v>713</v>
      </c>
      <c r="K51" s="23"/>
      <c r="L51" s="6">
        <v>190</v>
      </c>
      <c r="M51" s="6">
        <v>781</v>
      </c>
      <c r="N51" s="6">
        <v>28</v>
      </c>
      <c r="O51" s="6">
        <v>999</v>
      </c>
      <c r="P51" s="18"/>
    </row>
    <row r="52" spans="1:16" ht="9" customHeight="1" x14ac:dyDescent="0.25">
      <c r="A52" s="15" t="s">
        <v>50</v>
      </c>
      <c r="B52" s="6">
        <v>19</v>
      </c>
      <c r="C52" s="6">
        <v>2</v>
      </c>
      <c r="D52" s="6">
        <v>442</v>
      </c>
      <c r="E52" s="6">
        <v>463</v>
      </c>
      <c r="F52" s="23"/>
      <c r="G52" s="6">
        <v>283</v>
      </c>
      <c r="H52" s="6">
        <v>20</v>
      </c>
      <c r="I52" s="6">
        <v>81</v>
      </c>
      <c r="J52" s="6">
        <v>384</v>
      </c>
      <c r="K52" s="23"/>
      <c r="L52" s="6">
        <v>952</v>
      </c>
      <c r="M52" s="6">
        <v>1723</v>
      </c>
      <c r="N52" s="6">
        <v>64</v>
      </c>
      <c r="O52" s="6">
        <v>2739</v>
      </c>
      <c r="P52" s="18"/>
    </row>
    <row r="53" spans="1:16" ht="9" customHeight="1" x14ac:dyDescent="0.25">
      <c r="A53" s="15" t="s">
        <v>51</v>
      </c>
      <c r="B53" s="6">
        <v>19</v>
      </c>
      <c r="C53" s="6">
        <v>0</v>
      </c>
      <c r="D53" s="6">
        <v>313</v>
      </c>
      <c r="E53" s="6">
        <v>332</v>
      </c>
      <c r="F53" s="23"/>
      <c r="G53" s="6">
        <v>908</v>
      </c>
      <c r="H53" s="6">
        <v>1222</v>
      </c>
      <c r="I53" s="6">
        <v>372</v>
      </c>
      <c r="J53" s="6">
        <v>2502</v>
      </c>
      <c r="K53" s="23"/>
      <c r="L53" s="6">
        <v>14</v>
      </c>
      <c r="M53" s="6">
        <v>726</v>
      </c>
      <c r="N53" s="6">
        <v>78</v>
      </c>
      <c r="O53" s="6">
        <v>818</v>
      </c>
      <c r="P53" s="18"/>
    </row>
    <row r="54" spans="1:16" ht="9" customHeight="1" x14ac:dyDescent="0.25">
      <c r="A54" s="15" t="s">
        <v>52</v>
      </c>
      <c r="B54" s="6">
        <v>26</v>
      </c>
      <c r="C54" s="6">
        <v>89</v>
      </c>
      <c r="D54" s="6">
        <v>1157</v>
      </c>
      <c r="E54" s="6">
        <v>1272</v>
      </c>
      <c r="F54" s="23"/>
      <c r="G54" s="6">
        <v>688</v>
      </c>
      <c r="H54" s="6">
        <v>796</v>
      </c>
      <c r="I54" s="6">
        <v>1197</v>
      </c>
      <c r="J54" s="6">
        <v>2681</v>
      </c>
      <c r="K54" s="23"/>
      <c r="L54" s="6">
        <v>881</v>
      </c>
      <c r="M54" s="6">
        <v>1250</v>
      </c>
      <c r="N54" s="6">
        <v>145</v>
      </c>
      <c r="O54" s="6">
        <v>2276</v>
      </c>
      <c r="P54" s="18"/>
    </row>
    <row r="55" spans="1:16" ht="9" customHeight="1" x14ac:dyDescent="0.25">
      <c r="A55" s="15" t="s">
        <v>53</v>
      </c>
      <c r="B55" s="6">
        <v>13</v>
      </c>
      <c r="C55" s="6">
        <v>41</v>
      </c>
      <c r="D55" s="6">
        <v>436</v>
      </c>
      <c r="E55" s="6">
        <v>490</v>
      </c>
      <c r="F55" s="23"/>
      <c r="G55" s="6">
        <v>112</v>
      </c>
      <c r="H55" s="6">
        <v>313</v>
      </c>
      <c r="I55" s="6">
        <v>86</v>
      </c>
      <c r="J55" s="6">
        <v>511</v>
      </c>
      <c r="K55" s="23"/>
      <c r="L55" s="6">
        <v>246</v>
      </c>
      <c r="M55" s="6">
        <v>140</v>
      </c>
      <c r="N55" s="6">
        <v>45</v>
      </c>
      <c r="O55" s="6">
        <v>431</v>
      </c>
      <c r="P55" s="18"/>
    </row>
    <row r="56" spans="1:16" ht="9" customHeight="1" x14ac:dyDescent="0.25">
      <c r="A56" s="15" t="s">
        <v>54</v>
      </c>
      <c r="B56" s="6">
        <v>107</v>
      </c>
      <c r="C56" s="6">
        <v>15</v>
      </c>
      <c r="D56" s="6">
        <v>507</v>
      </c>
      <c r="E56" s="6">
        <v>629</v>
      </c>
      <c r="F56" s="23"/>
      <c r="G56" s="6">
        <v>143</v>
      </c>
      <c r="H56" s="6">
        <v>284</v>
      </c>
      <c r="I56" s="6">
        <v>71</v>
      </c>
      <c r="J56" s="6">
        <v>498</v>
      </c>
      <c r="K56" s="23"/>
      <c r="L56" s="6">
        <v>69</v>
      </c>
      <c r="M56" s="6">
        <v>343</v>
      </c>
      <c r="N56" s="6">
        <v>46</v>
      </c>
      <c r="O56" s="6">
        <v>458</v>
      </c>
      <c r="P56" s="18"/>
    </row>
    <row r="57" spans="1:16" ht="9" customHeight="1" x14ac:dyDescent="0.25">
      <c r="A57" s="15" t="s">
        <v>55</v>
      </c>
      <c r="B57" s="6">
        <v>85</v>
      </c>
      <c r="C57" s="6">
        <v>21</v>
      </c>
      <c r="D57" s="6">
        <v>392</v>
      </c>
      <c r="E57" s="6">
        <v>498</v>
      </c>
      <c r="F57" s="23"/>
      <c r="G57" s="6">
        <v>291</v>
      </c>
      <c r="H57" s="6">
        <v>536</v>
      </c>
      <c r="I57" s="6">
        <v>82</v>
      </c>
      <c r="J57" s="6">
        <v>909</v>
      </c>
      <c r="K57" s="23"/>
      <c r="L57" s="6">
        <v>1</v>
      </c>
      <c r="M57" s="6">
        <v>258</v>
      </c>
      <c r="N57" s="6">
        <v>9</v>
      </c>
      <c r="O57" s="6">
        <v>268</v>
      </c>
      <c r="P57" s="18"/>
    </row>
    <row r="58" spans="1:16" ht="9" customHeight="1" x14ac:dyDescent="0.25">
      <c r="A58" s="15" t="s">
        <v>56</v>
      </c>
      <c r="B58" s="6">
        <v>181</v>
      </c>
      <c r="C58" s="6">
        <v>25</v>
      </c>
      <c r="D58" s="6">
        <v>259</v>
      </c>
      <c r="E58" s="6">
        <v>465</v>
      </c>
      <c r="F58" s="23"/>
      <c r="G58" s="6">
        <v>107</v>
      </c>
      <c r="H58" s="6">
        <v>421</v>
      </c>
      <c r="I58" s="6">
        <v>86</v>
      </c>
      <c r="J58" s="6">
        <v>614</v>
      </c>
      <c r="K58" s="23"/>
      <c r="L58" s="6">
        <v>17</v>
      </c>
      <c r="M58" s="6">
        <v>267</v>
      </c>
      <c r="N58" s="6">
        <v>5</v>
      </c>
      <c r="O58" s="6">
        <v>289</v>
      </c>
      <c r="P58" s="18"/>
    </row>
    <row r="59" spans="1:16" ht="9" customHeight="1" x14ac:dyDescent="0.25">
      <c r="A59" s="16" t="s">
        <v>57</v>
      </c>
      <c r="B59" s="38">
        <v>489</v>
      </c>
      <c r="C59" s="38">
        <v>228</v>
      </c>
      <c r="D59" s="38">
        <v>4262</v>
      </c>
      <c r="E59" s="38">
        <v>4979</v>
      </c>
      <c r="F59" s="23"/>
      <c r="G59" s="38">
        <v>2893</v>
      </c>
      <c r="H59" s="38">
        <v>4469</v>
      </c>
      <c r="I59" s="38">
        <v>2217</v>
      </c>
      <c r="J59" s="38">
        <v>9579</v>
      </c>
      <c r="K59" s="23"/>
      <c r="L59" s="38">
        <v>2373</v>
      </c>
      <c r="M59" s="38">
        <v>5683</v>
      </c>
      <c r="N59" s="38">
        <v>453</v>
      </c>
      <c r="O59" s="38">
        <v>8509</v>
      </c>
      <c r="P59" s="18"/>
    </row>
    <row r="60" spans="1:16" ht="9" customHeight="1" x14ac:dyDescent="0.25">
      <c r="A60" s="15" t="s">
        <v>58</v>
      </c>
      <c r="B60" s="6">
        <v>1</v>
      </c>
      <c r="C60" s="6">
        <v>8</v>
      </c>
      <c r="D60" s="6">
        <v>183</v>
      </c>
      <c r="E60" s="6">
        <v>192</v>
      </c>
      <c r="F60" s="23"/>
      <c r="G60" s="6">
        <v>29</v>
      </c>
      <c r="H60" s="6">
        <v>39</v>
      </c>
      <c r="I60" s="6">
        <v>11</v>
      </c>
      <c r="J60" s="6">
        <v>79</v>
      </c>
      <c r="K60" s="23"/>
      <c r="L60" s="6">
        <v>23</v>
      </c>
      <c r="M60" s="6">
        <v>163</v>
      </c>
      <c r="N60" s="6">
        <v>6</v>
      </c>
      <c r="O60" s="6">
        <v>192</v>
      </c>
      <c r="P60" s="18"/>
    </row>
    <row r="61" spans="1:16" ht="9" customHeight="1" x14ac:dyDescent="0.25">
      <c r="A61" s="15" t="s">
        <v>59</v>
      </c>
      <c r="B61" s="6">
        <v>6</v>
      </c>
      <c r="C61" s="6">
        <v>9</v>
      </c>
      <c r="D61" s="6">
        <v>263</v>
      </c>
      <c r="E61" s="6">
        <v>278</v>
      </c>
      <c r="F61" s="23"/>
      <c r="G61" s="6">
        <v>72</v>
      </c>
      <c r="H61" s="6">
        <v>319</v>
      </c>
      <c r="I61" s="6">
        <v>133</v>
      </c>
      <c r="J61" s="6">
        <v>524</v>
      </c>
      <c r="K61" s="23"/>
      <c r="L61" s="6">
        <v>7</v>
      </c>
      <c r="M61" s="6">
        <v>175</v>
      </c>
      <c r="N61" s="6">
        <v>28</v>
      </c>
      <c r="O61" s="6">
        <v>210</v>
      </c>
      <c r="P61" s="18"/>
    </row>
    <row r="62" spans="1:16" ht="9" customHeight="1" x14ac:dyDescent="0.25">
      <c r="A62" s="15" t="s">
        <v>60</v>
      </c>
      <c r="B62" s="6">
        <v>18</v>
      </c>
      <c r="C62" s="6">
        <v>23</v>
      </c>
      <c r="D62" s="6">
        <v>299</v>
      </c>
      <c r="E62" s="6">
        <v>340</v>
      </c>
      <c r="F62" s="23"/>
      <c r="G62" s="6">
        <v>112</v>
      </c>
      <c r="H62" s="6">
        <v>359</v>
      </c>
      <c r="I62" s="6">
        <v>67</v>
      </c>
      <c r="J62" s="6">
        <v>538</v>
      </c>
      <c r="K62" s="23"/>
      <c r="L62" s="6">
        <v>1</v>
      </c>
      <c r="M62" s="6">
        <v>18</v>
      </c>
      <c r="N62" s="6">
        <v>53</v>
      </c>
      <c r="O62" s="6">
        <v>72</v>
      </c>
      <c r="P62" s="18"/>
    </row>
    <row r="63" spans="1:16" ht="9" customHeight="1" x14ac:dyDescent="0.25">
      <c r="A63" s="15" t="s">
        <v>61</v>
      </c>
      <c r="B63" s="6">
        <v>96</v>
      </c>
      <c r="C63" s="6">
        <v>424</v>
      </c>
      <c r="D63" s="6">
        <v>2147</v>
      </c>
      <c r="E63" s="6">
        <v>2667</v>
      </c>
      <c r="F63" s="23"/>
      <c r="G63" s="6">
        <v>499</v>
      </c>
      <c r="H63" s="6">
        <v>517</v>
      </c>
      <c r="I63" s="6">
        <v>2185</v>
      </c>
      <c r="J63" s="6">
        <v>3201</v>
      </c>
      <c r="K63" s="23"/>
      <c r="L63" s="6">
        <v>885</v>
      </c>
      <c r="M63" s="6">
        <v>2056</v>
      </c>
      <c r="N63" s="6">
        <v>232</v>
      </c>
      <c r="O63" s="6">
        <v>3173</v>
      </c>
      <c r="P63" s="18"/>
    </row>
    <row r="64" spans="1:16" ht="9" customHeight="1" x14ac:dyDescent="0.25">
      <c r="A64" s="15" t="s">
        <v>62</v>
      </c>
      <c r="B64" s="6">
        <v>4</v>
      </c>
      <c r="C64" s="6">
        <v>21</v>
      </c>
      <c r="D64" s="6">
        <v>315</v>
      </c>
      <c r="E64" s="6">
        <v>340</v>
      </c>
      <c r="F64" s="23"/>
      <c r="G64" s="6">
        <v>90</v>
      </c>
      <c r="H64" s="6">
        <v>315</v>
      </c>
      <c r="I64" s="6">
        <v>71</v>
      </c>
      <c r="J64" s="6">
        <v>476</v>
      </c>
      <c r="K64" s="23"/>
      <c r="L64" s="6">
        <v>363</v>
      </c>
      <c r="M64" s="6">
        <v>405</v>
      </c>
      <c r="N64" s="6">
        <v>24</v>
      </c>
      <c r="O64" s="6">
        <v>792</v>
      </c>
      <c r="P64" s="18"/>
    </row>
    <row r="65" spans="1:16" ht="9" customHeight="1" x14ac:dyDescent="0.25">
      <c r="A65" s="15" t="s">
        <v>63</v>
      </c>
      <c r="B65" s="6">
        <v>8</v>
      </c>
      <c r="C65" s="6">
        <v>21</v>
      </c>
      <c r="D65" s="6">
        <v>471</v>
      </c>
      <c r="E65" s="6">
        <v>500</v>
      </c>
      <c r="F65" s="23"/>
      <c r="G65" s="6">
        <v>82</v>
      </c>
      <c r="H65" s="6">
        <v>235</v>
      </c>
      <c r="I65" s="6">
        <v>40</v>
      </c>
      <c r="J65" s="6">
        <v>357</v>
      </c>
      <c r="K65" s="23"/>
      <c r="L65" s="6">
        <v>118</v>
      </c>
      <c r="M65" s="6">
        <v>172</v>
      </c>
      <c r="N65" s="6">
        <v>26</v>
      </c>
      <c r="O65" s="6">
        <v>316</v>
      </c>
      <c r="P65" s="18"/>
    </row>
    <row r="66" spans="1:16" ht="9" customHeight="1" x14ac:dyDescent="0.25">
      <c r="A66" s="15" t="s">
        <v>64</v>
      </c>
      <c r="B66" s="6">
        <v>7</v>
      </c>
      <c r="C66" s="6">
        <v>74</v>
      </c>
      <c r="D66" s="6">
        <v>300</v>
      </c>
      <c r="E66" s="6">
        <v>381</v>
      </c>
      <c r="F66" s="23"/>
      <c r="G66" s="6">
        <v>117</v>
      </c>
      <c r="H66" s="6">
        <v>266</v>
      </c>
      <c r="I66" s="6">
        <v>259</v>
      </c>
      <c r="J66" s="6">
        <v>642</v>
      </c>
      <c r="K66" s="23"/>
      <c r="L66" s="6">
        <v>308</v>
      </c>
      <c r="M66" s="6">
        <v>815</v>
      </c>
      <c r="N66" s="6">
        <v>195</v>
      </c>
      <c r="O66" s="6">
        <v>1318</v>
      </c>
      <c r="P66" s="18"/>
    </row>
    <row r="67" spans="1:16" ht="9" customHeight="1" x14ac:dyDescent="0.25">
      <c r="A67" s="15" t="s">
        <v>65</v>
      </c>
      <c r="B67" s="6">
        <v>23</v>
      </c>
      <c r="C67" s="6">
        <v>22</v>
      </c>
      <c r="D67" s="6">
        <v>284</v>
      </c>
      <c r="E67" s="6">
        <v>329</v>
      </c>
      <c r="F67" s="23"/>
      <c r="G67" s="6">
        <v>532</v>
      </c>
      <c r="H67" s="6">
        <v>552</v>
      </c>
      <c r="I67" s="6">
        <v>106</v>
      </c>
      <c r="J67" s="6">
        <v>1190</v>
      </c>
      <c r="K67" s="23"/>
      <c r="L67" s="6">
        <v>2</v>
      </c>
      <c r="M67" s="6">
        <v>150</v>
      </c>
      <c r="N67" s="6">
        <v>38</v>
      </c>
      <c r="O67" s="6">
        <v>190</v>
      </c>
      <c r="P67" s="18"/>
    </row>
    <row r="68" spans="1:16" ht="9" customHeight="1" x14ac:dyDescent="0.25">
      <c r="A68" s="15" t="s">
        <v>66</v>
      </c>
      <c r="B68" s="6">
        <v>11</v>
      </c>
      <c r="C68" s="6">
        <v>27</v>
      </c>
      <c r="D68" s="6">
        <v>910</v>
      </c>
      <c r="E68" s="6">
        <v>948</v>
      </c>
      <c r="F68" s="23"/>
      <c r="G68" s="6">
        <v>89</v>
      </c>
      <c r="H68" s="6">
        <v>207</v>
      </c>
      <c r="I68" s="6">
        <v>581</v>
      </c>
      <c r="J68" s="6">
        <v>877</v>
      </c>
      <c r="K68" s="23"/>
      <c r="L68" s="6">
        <v>14</v>
      </c>
      <c r="M68" s="6">
        <v>310</v>
      </c>
      <c r="N68" s="6">
        <v>26</v>
      </c>
      <c r="O68" s="6">
        <v>350</v>
      </c>
      <c r="P68" s="18"/>
    </row>
    <row r="69" spans="1:16" ht="9" customHeight="1" x14ac:dyDescent="0.25">
      <c r="A69" s="15" t="s">
        <v>67</v>
      </c>
      <c r="B69" s="6">
        <v>4</v>
      </c>
      <c r="C69" s="6">
        <v>23</v>
      </c>
      <c r="D69" s="6">
        <v>205</v>
      </c>
      <c r="E69" s="6">
        <v>232</v>
      </c>
      <c r="F69" s="23"/>
      <c r="G69" s="6">
        <v>51</v>
      </c>
      <c r="H69" s="6">
        <v>107</v>
      </c>
      <c r="I69" s="6">
        <v>32</v>
      </c>
      <c r="J69" s="6">
        <v>190</v>
      </c>
      <c r="K69" s="23"/>
      <c r="L69" s="6">
        <v>25</v>
      </c>
      <c r="M69" s="6">
        <v>225</v>
      </c>
      <c r="N69" s="6">
        <v>10</v>
      </c>
      <c r="O69" s="6">
        <v>260</v>
      </c>
      <c r="P69" s="18"/>
    </row>
    <row r="70" spans="1:16" ht="9" customHeight="1" x14ac:dyDescent="0.25">
      <c r="A70" s="16" t="s">
        <v>68</v>
      </c>
      <c r="B70" s="38">
        <v>178</v>
      </c>
      <c r="C70" s="38">
        <v>652</v>
      </c>
      <c r="D70" s="38">
        <v>5377</v>
      </c>
      <c r="E70" s="38">
        <v>6207</v>
      </c>
      <c r="F70" s="23"/>
      <c r="G70" s="38">
        <v>1673</v>
      </c>
      <c r="H70" s="38">
        <v>2916</v>
      </c>
      <c r="I70" s="38">
        <v>3485</v>
      </c>
      <c r="J70" s="38">
        <v>8074</v>
      </c>
      <c r="K70" s="23"/>
      <c r="L70" s="38">
        <v>1746</v>
      </c>
      <c r="M70" s="38">
        <v>4489</v>
      </c>
      <c r="N70" s="38">
        <v>638</v>
      </c>
      <c r="O70" s="38">
        <v>6873</v>
      </c>
      <c r="P70" s="18"/>
    </row>
    <row r="71" spans="1:16" ht="9" customHeight="1" x14ac:dyDescent="0.25">
      <c r="A71" s="33" t="s">
        <v>69</v>
      </c>
      <c r="B71" s="6">
        <v>36</v>
      </c>
      <c r="C71" s="6">
        <v>32</v>
      </c>
      <c r="D71" s="6">
        <v>776</v>
      </c>
      <c r="E71" s="6">
        <v>844</v>
      </c>
      <c r="F71" s="23"/>
      <c r="G71" s="6">
        <v>185</v>
      </c>
      <c r="H71" s="6">
        <v>236</v>
      </c>
      <c r="I71" s="6">
        <v>663</v>
      </c>
      <c r="J71" s="6">
        <v>1084</v>
      </c>
      <c r="K71" s="23"/>
      <c r="L71" s="6">
        <v>58</v>
      </c>
      <c r="M71" s="6">
        <v>811</v>
      </c>
      <c r="N71" s="6">
        <v>30</v>
      </c>
      <c r="O71" s="6">
        <v>899</v>
      </c>
      <c r="P71" s="18"/>
    </row>
    <row r="72" spans="1:16" ht="9" customHeight="1" x14ac:dyDescent="0.25">
      <c r="A72" s="33" t="s">
        <v>70</v>
      </c>
      <c r="B72" s="6">
        <v>7</v>
      </c>
      <c r="C72" s="6">
        <v>11</v>
      </c>
      <c r="D72" s="6">
        <v>349</v>
      </c>
      <c r="E72" s="6">
        <v>367</v>
      </c>
      <c r="F72" s="23"/>
      <c r="G72" s="6">
        <v>9</v>
      </c>
      <c r="H72" s="6">
        <v>309</v>
      </c>
      <c r="I72" s="6">
        <v>55</v>
      </c>
      <c r="J72" s="6">
        <v>373</v>
      </c>
      <c r="K72" s="23"/>
      <c r="L72" s="6">
        <v>8</v>
      </c>
      <c r="M72" s="6">
        <v>350</v>
      </c>
      <c r="N72" s="6">
        <v>6</v>
      </c>
      <c r="O72" s="6">
        <v>364</v>
      </c>
      <c r="P72" s="18"/>
    </row>
    <row r="73" spans="1:16" ht="9" customHeight="1" x14ac:dyDescent="0.25">
      <c r="A73" s="34" t="s">
        <v>71</v>
      </c>
      <c r="B73" s="38">
        <v>43</v>
      </c>
      <c r="C73" s="38">
        <v>43</v>
      </c>
      <c r="D73" s="38">
        <v>1125</v>
      </c>
      <c r="E73" s="38">
        <v>1211</v>
      </c>
      <c r="F73" s="23"/>
      <c r="G73" s="38">
        <v>194</v>
      </c>
      <c r="H73" s="38">
        <v>545</v>
      </c>
      <c r="I73" s="38">
        <v>718</v>
      </c>
      <c r="J73" s="38">
        <v>1457</v>
      </c>
      <c r="K73" s="23"/>
      <c r="L73" s="38">
        <v>66</v>
      </c>
      <c r="M73" s="38">
        <v>1161</v>
      </c>
      <c r="N73" s="38">
        <v>36</v>
      </c>
      <c r="O73" s="38">
        <v>1263</v>
      </c>
      <c r="P73" s="18"/>
    </row>
    <row r="74" spans="1:16" ht="9" customHeight="1" x14ac:dyDescent="0.25">
      <c r="A74" s="35" t="s">
        <v>72</v>
      </c>
      <c r="B74" s="6">
        <v>4</v>
      </c>
      <c r="C74" s="6">
        <v>11</v>
      </c>
      <c r="D74" s="6">
        <v>529</v>
      </c>
      <c r="E74" s="6">
        <v>544</v>
      </c>
      <c r="F74" s="23"/>
      <c r="G74" s="6">
        <v>64</v>
      </c>
      <c r="H74" s="6">
        <v>248</v>
      </c>
      <c r="I74" s="6">
        <v>158</v>
      </c>
      <c r="J74" s="6">
        <v>470</v>
      </c>
      <c r="K74" s="23"/>
      <c r="L74" s="6">
        <v>52</v>
      </c>
      <c r="M74" s="6">
        <v>284</v>
      </c>
      <c r="N74" s="6">
        <v>22</v>
      </c>
      <c r="O74" s="6">
        <v>358</v>
      </c>
      <c r="P74" s="18"/>
    </row>
    <row r="75" spans="1:16" ht="9" customHeight="1" x14ac:dyDescent="0.25">
      <c r="A75" s="33" t="s">
        <v>73</v>
      </c>
      <c r="B75" s="6">
        <v>13</v>
      </c>
      <c r="C75" s="6">
        <v>18</v>
      </c>
      <c r="D75" s="6">
        <v>419</v>
      </c>
      <c r="E75" s="6">
        <v>450</v>
      </c>
      <c r="F75" s="23"/>
      <c r="G75" s="6">
        <v>113</v>
      </c>
      <c r="H75" s="6">
        <v>282</v>
      </c>
      <c r="I75" s="6">
        <v>98</v>
      </c>
      <c r="J75" s="6">
        <v>493</v>
      </c>
      <c r="K75" s="23"/>
      <c r="L75" s="6">
        <v>153</v>
      </c>
      <c r="M75" s="6">
        <v>484</v>
      </c>
      <c r="N75" s="6">
        <v>24</v>
      </c>
      <c r="O75" s="6">
        <v>661</v>
      </c>
      <c r="P75" s="18"/>
    </row>
    <row r="76" spans="1:16" ht="9" customHeight="1" x14ac:dyDescent="0.25">
      <c r="A76" s="33" t="s">
        <v>74</v>
      </c>
      <c r="B76" s="6">
        <v>6</v>
      </c>
      <c r="C76" s="6">
        <v>17</v>
      </c>
      <c r="D76" s="6">
        <v>404</v>
      </c>
      <c r="E76" s="6">
        <v>427</v>
      </c>
      <c r="F76" s="23"/>
      <c r="G76" s="6">
        <v>141</v>
      </c>
      <c r="H76" s="6">
        <v>56</v>
      </c>
      <c r="I76" s="6">
        <v>383</v>
      </c>
      <c r="J76" s="6">
        <v>580</v>
      </c>
      <c r="K76" s="23"/>
      <c r="L76" s="6">
        <v>236</v>
      </c>
      <c r="M76" s="6">
        <v>835</v>
      </c>
      <c r="N76" s="6">
        <v>29</v>
      </c>
      <c r="O76" s="6">
        <v>1100</v>
      </c>
      <c r="P76" s="18"/>
    </row>
    <row r="77" spans="1:16" ht="9" customHeight="1" x14ac:dyDescent="0.25">
      <c r="A77" s="33" t="s">
        <v>75</v>
      </c>
      <c r="B77" s="6">
        <v>24</v>
      </c>
      <c r="C77" s="6">
        <v>41</v>
      </c>
      <c r="D77" s="6">
        <v>390</v>
      </c>
      <c r="E77" s="6">
        <v>455</v>
      </c>
      <c r="F77" s="23"/>
      <c r="G77" s="6">
        <v>68</v>
      </c>
      <c r="H77" s="6">
        <v>339</v>
      </c>
      <c r="I77" s="6">
        <v>59</v>
      </c>
      <c r="J77" s="6">
        <v>466</v>
      </c>
      <c r="K77" s="23"/>
      <c r="L77" s="6">
        <v>67</v>
      </c>
      <c r="M77" s="6">
        <v>316</v>
      </c>
      <c r="N77" s="6">
        <v>17</v>
      </c>
      <c r="O77" s="6">
        <v>400</v>
      </c>
      <c r="P77" s="18"/>
    </row>
    <row r="78" spans="1:16" ht="9" customHeight="1" x14ac:dyDescent="0.25">
      <c r="A78" s="34" t="s">
        <v>76</v>
      </c>
      <c r="B78" s="38">
        <v>47</v>
      </c>
      <c r="C78" s="38">
        <v>87</v>
      </c>
      <c r="D78" s="38">
        <v>1742</v>
      </c>
      <c r="E78" s="38">
        <v>1876</v>
      </c>
      <c r="F78" s="23"/>
      <c r="G78" s="38">
        <v>386</v>
      </c>
      <c r="H78" s="38">
        <v>925</v>
      </c>
      <c r="I78" s="38">
        <v>698</v>
      </c>
      <c r="J78" s="38">
        <v>2009</v>
      </c>
      <c r="K78" s="23"/>
      <c r="L78" s="38">
        <v>508</v>
      </c>
      <c r="M78" s="38">
        <v>1919</v>
      </c>
      <c r="N78" s="38">
        <v>92</v>
      </c>
      <c r="O78" s="38">
        <v>2519</v>
      </c>
      <c r="P78" s="18"/>
    </row>
    <row r="79" spans="1:16" ht="9" customHeight="1" x14ac:dyDescent="0.25">
      <c r="A79" s="33" t="s">
        <v>77</v>
      </c>
      <c r="B79" s="6">
        <v>11</v>
      </c>
      <c r="C79" s="6">
        <v>30</v>
      </c>
      <c r="D79" s="6">
        <v>221</v>
      </c>
      <c r="E79" s="6">
        <v>262</v>
      </c>
      <c r="F79" s="23"/>
      <c r="G79" s="6">
        <v>80</v>
      </c>
      <c r="H79" s="6">
        <v>364</v>
      </c>
      <c r="I79" s="6">
        <v>114</v>
      </c>
      <c r="J79" s="6">
        <v>558</v>
      </c>
      <c r="K79" s="23"/>
      <c r="L79" s="6">
        <v>40</v>
      </c>
      <c r="M79" s="6">
        <v>517</v>
      </c>
      <c r="N79" s="6">
        <v>8</v>
      </c>
      <c r="O79" s="6">
        <v>565</v>
      </c>
      <c r="P79" s="18"/>
    </row>
    <row r="80" spans="1:16" ht="9" customHeight="1" x14ac:dyDescent="0.25">
      <c r="A80" s="33" t="s">
        <v>78</v>
      </c>
      <c r="B80" s="6">
        <v>2</v>
      </c>
      <c r="C80" s="6">
        <v>1</v>
      </c>
      <c r="D80" s="6">
        <v>274</v>
      </c>
      <c r="E80" s="6">
        <v>277</v>
      </c>
      <c r="F80" s="23"/>
      <c r="G80" s="6">
        <v>31</v>
      </c>
      <c r="H80" s="6">
        <v>6</v>
      </c>
      <c r="I80" s="6">
        <v>26</v>
      </c>
      <c r="J80" s="6">
        <v>63</v>
      </c>
      <c r="K80" s="23"/>
      <c r="L80" s="6">
        <v>10</v>
      </c>
      <c r="M80" s="6">
        <v>161</v>
      </c>
      <c r="N80" s="6">
        <v>20</v>
      </c>
      <c r="O80" s="6">
        <v>191</v>
      </c>
      <c r="P80" s="18"/>
    </row>
    <row r="81" spans="1:16" ht="9" customHeight="1" x14ac:dyDescent="0.25">
      <c r="A81" s="33" t="s">
        <v>79</v>
      </c>
      <c r="B81" s="6">
        <v>151</v>
      </c>
      <c r="C81" s="6">
        <v>468</v>
      </c>
      <c r="D81" s="6">
        <v>3744</v>
      </c>
      <c r="E81" s="6">
        <v>4363</v>
      </c>
      <c r="F81" s="23"/>
      <c r="G81" s="6">
        <v>3044</v>
      </c>
      <c r="H81" s="6">
        <v>1247</v>
      </c>
      <c r="I81" s="6">
        <v>3999</v>
      </c>
      <c r="J81" s="6">
        <v>8290</v>
      </c>
      <c r="K81" s="23"/>
      <c r="L81" s="6">
        <v>3813</v>
      </c>
      <c r="M81" s="6">
        <v>6272</v>
      </c>
      <c r="N81" s="6">
        <v>2907</v>
      </c>
      <c r="O81" s="6">
        <v>12992</v>
      </c>
      <c r="P81" s="18"/>
    </row>
    <row r="82" spans="1:16" ht="9" customHeight="1" x14ac:dyDescent="0.25">
      <c r="A82" s="33" t="s">
        <v>80</v>
      </c>
      <c r="B82" s="6">
        <v>23</v>
      </c>
      <c r="C82" s="6">
        <v>39</v>
      </c>
      <c r="D82" s="6">
        <v>298</v>
      </c>
      <c r="E82" s="6">
        <v>360</v>
      </c>
      <c r="F82" s="23"/>
      <c r="G82" s="6">
        <v>869</v>
      </c>
      <c r="H82" s="6">
        <v>344</v>
      </c>
      <c r="I82" s="6">
        <v>89</v>
      </c>
      <c r="J82" s="6">
        <v>1302</v>
      </c>
      <c r="K82" s="23"/>
      <c r="L82" s="6">
        <v>538</v>
      </c>
      <c r="M82" s="6">
        <v>622</v>
      </c>
      <c r="N82" s="6">
        <v>36</v>
      </c>
      <c r="O82" s="6">
        <v>1196</v>
      </c>
      <c r="P82" s="18"/>
    </row>
    <row r="83" spans="1:16" ht="9" customHeight="1" x14ac:dyDescent="0.25">
      <c r="A83" s="33" t="s">
        <v>81</v>
      </c>
      <c r="B83" s="6">
        <v>264</v>
      </c>
      <c r="C83" s="6">
        <v>4</v>
      </c>
      <c r="D83" s="6">
        <v>392</v>
      </c>
      <c r="E83" s="6">
        <v>660</v>
      </c>
      <c r="F83" s="23"/>
      <c r="G83" s="6">
        <v>45</v>
      </c>
      <c r="H83" s="6">
        <v>117</v>
      </c>
      <c r="I83" s="6">
        <v>125</v>
      </c>
      <c r="J83" s="6">
        <v>287</v>
      </c>
      <c r="K83" s="23"/>
      <c r="L83" s="6">
        <v>10</v>
      </c>
      <c r="M83" s="6">
        <v>104</v>
      </c>
      <c r="N83" s="6">
        <v>35</v>
      </c>
      <c r="O83" s="6">
        <v>149</v>
      </c>
      <c r="P83" s="18"/>
    </row>
    <row r="84" spans="1:16" ht="9" customHeight="1" x14ac:dyDescent="0.25">
      <c r="A84" s="34" t="s">
        <v>82</v>
      </c>
      <c r="B84" s="38">
        <v>451</v>
      </c>
      <c r="C84" s="38">
        <v>542</v>
      </c>
      <c r="D84" s="38">
        <v>4929</v>
      </c>
      <c r="E84" s="38">
        <v>5922</v>
      </c>
      <c r="F84" s="23"/>
      <c r="G84" s="38">
        <v>4069</v>
      </c>
      <c r="H84" s="38">
        <v>2078</v>
      </c>
      <c r="I84" s="38">
        <v>4353</v>
      </c>
      <c r="J84" s="38">
        <v>10500</v>
      </c>
      <c r="K84" s="23"/>
      <c r="L84" s="38">
        <v>4411</v>
      </c>
      <c r="M84" s="38">
        <v>7676</v>
      </c>
      <c r="N84" s="38">
        <v>3006</v>
      </c>
      <c r="O84" s="38">
        <v>15093</v>
      </c>
      <c r="P84" s="18"/>
    </row>
    <row r="85" spans="1:16" ht="9" customHeight="1" x14ac:dyDescent="0.25">
      <c r="A85" s="33" t="s">
        <v>83</v>
      </c>
      <c r="B85" s="6">
        <v>6</v>
      </c>
      <c r="C85" s="6">
        <v>7</v>
      </c>
      <c r="D85" s="6">
        <v>173</v>
      </c>
      <c r="E85" s="6">
        <v>186</v>
      </c>
      <c r="F85" s="23"/>
      <c r="G85" s="6">
        <v>135</v>
      </c>
      <c r="H85" s="6">
        <v>110</v>
      </c>
      <c r="I85" s="6">
        <v>138</v>
      </c>
      <c r="J85" s="6">
        <v>383</v>
      </c>
      <c r="K85" s="23"/>
      <c r="L85" s="6">
        <v>157</v>
      </c>
      <c r="M85" s="6">
        <v>352</v>
      </c>
      <c r="N85" s="6">
        <v>20</v>
      </c>
      <c r="O85" s="6">
        <v>529</v>
      </c>
      <c r="P85" s="18"/>
    </row>
    <row r="86" spans="1:16" ht="9" customHeight="1" x14ac:dyDescent="0.25">
      <c r="A86" s="33" t="s">
        <v>84</v>
      </c>
      <c r="B86" s="6">
        <v>11</v>
      </c>
      <c r="C86" s="6">
        <v>22</v>
      </c>
      <c r="D86" s="6">
        <v>435</v>
      </c>
      <c r="E86" s="6">
        <v>468</v>
      </c>
      <c r="F86" s="23"/>
      <c r="G86" s="6">
        <v>67</v>
      </c>
      <c r="H86" s="6">
        <v>19</v>
      </c>
      <c r="I86" s="6">
        <v>57</v>
      </c>
      <c r="J86" s="6">
        <v>143</v>
      </c>
      <c r="K86" s="23"/>
      <c r="L86" s="6">
        <v>22</v>
      </c>
      <c r="M86" s="6">
        <v>431</v>
      </c>
      <c r="N86" s="6">
        <v>38</v>
      </c>
      <c r="O86" s="6">
        <v>491</v>
      </c>
      <c r="P86" s="18"/>
    </row>
    <row r="87" spans="1:16" ht="9" customHeight="1" x14ac:dyDescent="0.25">
      <c r="A87" s="33" t="s">
        <v>85</v>
      </c>
      <c r="B87" s="6">
        <v>11</v>
      </c>
      <c r="C87" s="6">
        <v>10</v>
      </c>
      <c r="D87" s="6">
        <v>213</v>
      </c>
      <c r="E87" s="6">
        <v>234</v>
      </c>
      <c r="F87" s="23"/>
      <c r="G87" s="6">
        <v>144</v>
      </c>
      <c r="H87" s="6">
        <v>194</v>
      </c>
      <c r="I87" s="6">
        <v>59</v>
      </c>
      <c r="J87" s="6">
        <v>397</v>
      </c>
      <c r="K87" s="23"/>
      <c r="L87" s="6">
        <v>6</v>
      </c>
      <c r="M87" s="6">
        <v>140</v>
      </c>
      <c r="N87" s="6">
        <v>7</v>
      </c>
      <c r="O87" s="6">
        <v>153</v>
      </c>
      <c r="P87" s="18"/>
    </row>
    <row r="88" spans="1:16" ht="9" customHeight="1" x14ac:dyDescent="0.25">
      <c r="A88" s="33" t="s">
        <v>86</v>
      </c>
      <c r="B88" s="6">
        <v>13</v>
      </c>
      <c r="C88" s="6">
        <v>9</v>
      </c>
      <c r="D88" s="6">
        <v>272</v>
      </c>
      <c r="E88" s="6">
        <v>294</v>
      </c>
      <c r="F88" s="23"/>
      <c r="G88" s="6">
        <v>38</v>
      </c>
      <c r="H88" s="6">
        <v>57</v>
      </c>
      <c r="I88" s="6">
        <v>42</v>
      </c>
      <c r="J88" s="6">
        <v>137</v>
      </c>
      <c r="K88" s="23"/>
      <c r="L88" s="6">
        <v>19</v>
      </c>
      <c r="M88" s="6">
        <v>226</v>
      </c>
      <c r="N88" s="6">
        <v>25</v>
      </c>
      <c r="O88" s="6">
        <v>270</v>
      </c>
      <c r="P88" s="18"/>
    </row>
    <row r="89" spans="1:16" ht="9" customHeight="1" x14ac:dyDescent="0.25">
      <c r="A89" s="34" t="s">
        <v>87</v>
      </c>
      <c r="B89" s="38">
        <v>41</v>
      </c>
      <c r="C89" s="38">
        <v>48</v>
      </c>
      <c r="D89" s="38">
        <v>1093</v>
      </c>
      <c r="E89" s="38">
        <v>1182</v>
      </c>
      <c r="F89" s="23"/>
      <c r="G89" s="38">
        <v>384</v>
      </c>
      <c r="H89" s="38">
        <v>380</v>
      </c>
      <c r="I89" s="38">
        <v>296</v>
      </c>
      <c r="J89" s="38">
        <v>1060</v>
      </c>
      <c r="K89" s="23"/>
      <c r="L89" s="38">
        <v>204</v>
      </c>
      <c r="M89" s="38">
        <v>1149</v>
      </c>
      <c r="N89" s="38">
        <v>90</v>
      </c>
      <c r="O89" s="38">
        <v>1443</v>
      </c>
      <c r="P89" s="18"/>
    </row>
    <row r="90" spans="1:16" ht="9" customHeight="1" x14ac:dyDescent="0.25">
      <c r="A90" s="33" t="s">
        <v>88</v>
      </c>
      <c r="B90" s="6">
        <v>3</v>
      </c>
      <c r="C90" s="6">
        <v>4</v>
      </c>
      <c r="D90" s="6">
        <v>155</v>
      </c>
      <c r="E90" s="6">
        <v>162</v>
      </c>
      <c r="F90" s="23"/>
      <c r="G90" s="6">
        <v>19</v>
      </c>
      <c r="H90" s="6">
        <v>16</v>
      </c>
      <c r="I90" s="6">
        <v>18</v>
      </c>
      <c r="J90" s="6">
        <v>53</v>
      </c>
      <c r="K90" s="23"/>
      <c r="L90" s="6">
        <v>2</v>
      </c>
      <c r="M90" s="6">
        <v>26</v>
      </c>
      <c r="N90" s="6">
        <v>17</v>
      </c>
      <c r="O90" s="6">
        <v>45</v>
      </c>
      <c r="P90" s="18"/>
    </row>
    <row r="91" spans="1:16" ht="9" customHeight="1" x14ac:dyDescent="0.25">
      <c r="A91" s="33" t="s">
        <v>89</v>
      </c>
      <c r="B91" s="6">
        <v>5</v>
      </c>
      <c r="C91" s="6">
        <v>29</v>
      </c>
      <c r="D91" s="6">
        <v>503</v>
      </c>
      <c r="E91" s="6">
        <v>537</v>
      </c>
      <c r="F91" s="23"/>
      <c r="G91" s="6">
        <v>28</v>
      </c>
      <c r="H91" s="6">
        <v>16</v>
      </c>
      <c r="I91" s="6">
        <v>21</v>
      </c>
      <c r="J91" s="6">
        <v>65</v>
      </c>
      <c r="K91" s="23"/>
      <c r="L91" s="6">
        <v>17</v>
      </c>
      <c r="M91" s="6">
        <v>77</v>
      </c>
      <c r="N91" s="6">
        <v>13</v>
      </c>
      <c r="O91" s="6">
        <v>107</v>
      </c>
      <c r="P91" s="18"/>
    </row>
    <row r="92" spans="1:16" ht="9" customHeight="1" x14ac:dyDescent="0.25">
      <c r="A92" s="36" t="s">
        <v>90</v>
      </c>
      <c r="B92" s="38">
        <v>8</v>
      </c>
      <c r="C92" s="38">
        <v>33</v>
      </c>
      <c r="D92" s="38">
        <v>658</v>
      </c>
      <c r="E92" s="38">
        <v>699</v>
      </c>
      <c r="F92" s="23"/>
      <c r="G92" s="38">
        <v>47</v>
      </c>
      <c r="H92" s="38">
        <v>32</v>
      </c>
      <c r="I92" s="38">
        <v>39</v>
      </c>
      <c r="J92" s="38">
        <v>118</v>
      </c>
      <c r="K92" s="23"/>
      <c r="L92" s="38">
        <v>19</v>
      </c>
      <c r="M92" s="38">
        <v>103</v>
      </c>
      <c r="N92" s="38">
        <v>30</v>
      </c>
      <c r="O92" s="38">
        <v>152</v>
      </c>
      <c r="P92" s="18"/>
    </row>
    <row r="93" spans="1:16" ht="9" customHeight="1" x14ac:dyDescent="0.25">
      <c r="A93" s="33" t="s">
        <v>91</v>
      </c>
      <c r="B93" s="6">
        <v>36</v>
      </c>
      <c r="C93" s="6">
        <v>24</v>
      </c>
      <c r="D93" s="6">
        <v>945</v>
      </c>
      <c r="E93" s="6">
        <v>1005</v>
      </c>
      <c r="F93" s="23"/>
      <c r="G93" s="6">
        <v>533</v>
      </c>
      <c r="H93" s="6">
        <v>363</v>
      </c>
      <c r="I93" s="6">
        <v>212</v>
      </c>
      <c r="J93" s="6">
        <v>1108</v>
      </c>
      <c r="K93" s="23"/>
      <c r="L93" s="6">
        <v>897</v>
      </c>
      <c r="M93" s="6">
        <v>944</v>
      </c>
      <c r="N93" s="6">
        <v>211</v>
      </c>
      <c r="O93" s="6">
        <v>2052</v>
      </c>
      <c r="P93" s="18"/>
    </row>
    <row r="94" spans="1:16" ht="9" customHeight="1" x14ac:dyDescent="0.25">
      <c r="A94" s="33" t="s">
        <v>92</v>
      </c>
      <c r="B94" s="6">
        <v>21</v>
      </c>
      <c r="C94" s="6">
        <v>13</v>
      </c>
      <c r="D94" s="6">
        <v>329</v>
      </c>
      <c r="E94" s="6">
        <v>363</v>
      </c>
      <c r="F94" s="23"/>
      <c r="G94" s="6">
        <v>26</v>
      </c>
      <c r="H94" s="6">
        <v>50</v>
      </c>
      <c r="I94" s="6">
        <v>56</v>
      </c>
      <c r="J94" s="6">
        <v>132</v>
      </c>
      <c r="K94" s="23"/>
      <c r="L94" s="6">
        <v>6</v>
      </c>
      <c r="M94" s="6">
        <v>37</v>
      </c>
      <c r="N94" s="6">
        <v>11</v>
      </c>
      <c r="O94" s="6">
        <v>54</v>
      </c>
      <c r="P94" s="18"/>
    </row>
    <row r="95" spans="1:16" ht="9" customHeight="1" x14ac:dyDescent="0.25">
      <c r="A95" s="33" t="s">
        <v>93</v>
      </c>
      <c r="B95" s="6">
        <v>102</v>
      </c>
      <c r="C95" s="6">
        <v>18</v>
      </c>
      <c r="D95" s="6">
        <v>1253</v>
      </c>
      <c r="E95" s="6">
        <v>1373</v>
      </c>
      <c r="F95" s="23"/>
      <c r="G95" s="6">
        <v>3557</v>
      </c>
      <c r="H95" s="6">
        <v>1903</v>
      </c>
      <c r="I95" s="6">
        <v>200</v>
      </c>
      <c r="J95" s="6">
        <v>5660</v>
      </c>
      <c r="K95" s="23"/>
      <c r="L95" s="6">
        <v>2167</v>
      </c>
      <c r="M95" s="6">
        <v>1262</v>
      </c>
      <c r="N95" s="6">
        <v>281</v>
      </c>
      <c r="O95" s="6">
        <v>3710</v>
      </c>
      <c r="P95" s="18"/>
    </row>
    <row r="96" spans="1:16" ht="9" customHeight="1" x14ac:dyDescent="0.25">
      <c r="A96" s="33" t="s">
        <v>94</v>
      </c>
      <c r="B96" s="6">
        <v>20</v>
      </c>
      <c r="C96" s="6">
        <v>5</v>
      </c>
      <c r="D96" s="6">
        <v>495</v>
      </c>
      <c r="E96" s="6">
        <v>520</v>
      </c>
      <c r="F96" s="23"/>
      <c r="G96" s="6">
        <v>28</v>
      </c>
      <c r="H96" s="6">
        <v>51</v>
      </c>
      <c r="I96" s="6">
        <v>35</v>
      </c>
      <c r="J96" s="6">
        <v>114</v>
      </c>
      <c r="K96" s="23"/>
      <c r="L96" s="6">
        <v>0</v>
      </c>
      <c r="M96" s="6">
        <v>98</v>
      </c>
      <c r="N96" s="6">
        <v>3</v>
      </c>
      <c r="O96" s="6">
        <v>101</v>
      </c>
      <c r="P96" s="18"/>
    </row>
    <row r="97" spans="1:16" ht="9" customHeight="1" x14ac:dyDescent="0.25">
      <c r="A97" s="33" t="s">
        <v>95</v>
      </c>
      <c r="B97" s="6">
        <v>253</v>
      </c>
      <c r="C97" s="6">
        <v>6</v>
      </c>
      <c r="D97" s="6">
        <v>590</v>
      </c>
      <c r="E97" s="6">
        <v>849</v>
      </c>
      <c r="F97" s="23"/>
      <c r="G97" s="6">
        <v>716</v>
      </c>
      <c r="H97" s="6">
        <v>302</v>
      </c>
      <c r="I97" s="6">
        <v>72</v>
      </c>
      <c r="J97" s="6">
        <v>1090</v>
      </c>
      <c r="K97" s="23"/>
      <c r="L97" s="6">
        <v>672</v>
      </c>
      <c r="M97" s="6">
        <v>314</v>
      </c>
      <c r="N97" s="6">
        <v>368</v>
      </c>
      <c r="O97" s="6">
        <v>1354</v>
      </c>
      <c r="P97" s="18"/>
    </row>
    <row r="98" spans="1:16" ht="9" customHeight="1" x14ac:dyDescent="0.25">
      <c r="A98" s="34" t="s">
        <v>96</v>
      </c>
      <c r="B98" s="38">
        <v>432</v>
      </c>
      <c r="C98" s="38">
        <v>66</v>
      </c>
      <c r="D98" s="38">
        <v>3612</v>
      </c>
      <c r="E98" s="38">
        <v>4110</v>
      </c>
      <c r="F98" s="23"/>
      <c r="G98" s="38">
        <v>4860</v>
      </c>
      <c r="H98" s="38">
        <v>2669</v>
      </c>
      <c r="I98" s="38">
        <v>575</v>
      </c>
      <c r="J98" s="38">
        <v>8104</v>
      </c>
      <c r="K98" s="23"/>
      <c r="L98" s="38">
        <v>3742</v>
      </c>
      <c r="M98" s="38">
        <v>2655</v>
      </c>
      <c r="N98" s="38">
        <v>874</v>
      </c>
      <c r="O98" s="38">
        <v>7271</v>
      </c>
      <c r="P98" s="18"/>
    </row>
    <row r="99" spans="1:16" ht="9" customHeight="1" x14ac:dyDescent="0.25">
      <c r="A99" s="33" t="s">
        <v>99</v>
      </c>
      <c r="B99" s="6">
        <v>5</v>
      </c>
      <c r="C99" s="6">
        <v>15</v>
      </c>
      <c r="D99" s="6">
        <v>381</v>
      </c>
      <c r="E99" s="6">
        <v>401</v>
      </c>
      <c r="F99" s="23"/>
      <c r="G99" s="6">
        <v>130</v>
      </c>
      <c r="H99" s="6">
        <v>74</v>
      </c>
      <c r="I99" s="6">
        <v>33</v>
      </c>
      <c r="J99" s="6">
        <v>237</v>
      </c>
      <c r="K99" s="23"/>
      <c r="L99" s="6">
        <v>39</v>
      </c>
      <c r="M99" s="6">
        <v>134</v>
      </c>
      <c r="N99" s="6">
        <v>8</v>
      </c>
      <c r="O99" s="6">
        <v>181</v>
      </c>
      <c r="P99" s="18"/>
    </row>
    <row r="100" spans="1:16" ht="9" customHeight="1" x14ac:dyDescent="0.25">
      <c r="A100" s="33" t="s">
        <v>100</v>
      </c>
      <c r="B100" s="6">
        <v>9</v>
      </c>
      <c r="C100" s="6">
        <v>9</v>
      </c>
      <c r="D100" s="6">
        <v>67</v>
      </c>
      <c r="E100" s="6">
        <v>85</v>
      </c>
      <c r="F100" s="23"/>
      <c r="G100" s="6">
        <v>42</v>
      </c>
      <c r="H100" s="6">
        <v>34</v>
      </c>
      <c r="I100" s="6">
        <v>68</v>
      </c>
      <c r="J100" s="6">
        <v>144</v>
      </c>
      <c r="K100" s="23"/>
      <c r="L100" s="6">
        <v>11</v>
      </c>
      <c r="M100" s="6">
        <v>111</v>
      </c>
      <c r="N100" s="6">
        <v>254</v>
      </c>
      <c r="O100" s="6">
        <v>376</v>
      </c>
      <c r="P100" s="18"/>
    </row>
    <row r="101" spans="1:16" ht="9" customHeight="1" x14ac:dyDescent="0.25">
      <c r="A101" s="33" t="s">
        <v>101</v>
      </c>
      <c r="B101" s="6">
        <v>19</v>
      </c>
      <c r="C101" s="6">
        <v>16</v>
      </c>
      <c r="D101" s="6">
        <v>657</v>
      </c>
      <c r="E101" s="6">
        <v>692</v>
      </c>
      <c r="F101" s="23"/>
      <c r="G101" s="6">
        <v>165</v>
      </c>
      <c r="H101" s="6">
        <v>277</v>
      </c>
      <c r="I101" s="6">
        <v>155</v>
      </c>
      <c r="J101" s="6">
        <v>597</v>
      </c>
      <c r="K101" s="23"/>
      <c r="L101" s="6">
        <v>68</v>
      </c>
      <c r="M101" s="6">
        <v>126</v>
      </c>
      <c r="N101" s="6">
        <v>12</v>
      </c>
      <c r="O101" s="6">
        <v>206</v>
      </c>
      <c r="P101" s="18"/>
    </row>
    <row r="102" spans="1:16" ht="9" customHeight="1" x14ac:dyDescent="0.25">
      <c r="A102" s="33" t="s">
        <v>97</v>
      </c>
      <c r="B102" s="6">
        <v>27</v>
      </c>
      <c r="C102" s="6">
        <v>6</v>
      </c>
      <c r="D102" s="6">
        <v>1122</v>
      </c>
      <c r="E102" s="6">
        <v>1155</v>
      </c>
      <c r="F102" s="23"/>
      <c r="G102" s="6">
        <v>182</v>
      </c>
      <c r="H102" s="6">
        <v>43</v>
      </c>
      <c r="I102" s="6">
        <v>54</v>
      </c>
      <c r="J102" s="6">
        <v>279</v>
      </c>
      <c r="K102" s="23"/>
      <c r="L102" s="6">
        <v>192</v>
      </c>
      <c r="M102" s="6">
        <v>274</v>
      </c>
      <c r="N102" s="6">
        <v>47</v>
      </c>
      <c r="O102" s="6">
        <v>513</v>
      </c>
      <c r="P102" s="18"/>
    </row>
    <row r="103" spans="1:16" ht="9" customHeight="1" x14ac:dyDescent="0.25">
      <c r="A103" s="33" t="s">
        <v>98</v>
      </c>
      <c r="B103" s="6">
        <v>15</v>
      </c>
      <c r="C103" s="6">
        <v>70</v>
      </c>
      <c r="D103" s="6">
        <v>1155</v>
      </c>
      <c r="E103" s="6">
        <v>1240</v>
      </c>
      <c r="F103" s="23"/>
      <c r="G103" s="6">
        <v>253</v>
      </c>
      <c r="H103" s="6">
        <v>141</v>
      </c>
      <c r="I103" s="6">
        <v>414</v>
      </c>
      <c r="J103" s="6">
        <v>808</v>
      </c>
      <c r="K103" s="23"/>
      <c r="L103" s="6">
        <v>205</v>
      </c>
      <c r="M103" s="6">
        <v>783</v>
      </c>
      <c r="N103" s="6">
        <v>941</v>
      </c>
      <c r="O103" s="6">
        <v>1929</v>
      </c>
      <c r="P103" s="18"/>
    </row>
    <row r="104" spans="1:16" ht="9" customHeight="1" x14ac:dyDescent="0.25">
      <c r="A104" s="34" t="s">
        <v>102</v>
      </c>
      <c r="B104" s="38">
        <v>75</v>
      </c>
      <c r="C104" s="38">
        <v>116</v>
      </c>
      <c r="D104" s="38">
        <v>3382</v>
      </c>
      <c r="E104" s="38">
        <v>3573</v>
      </c>
      <c r="F104" s="23"/>
      <c r="G104" s="38">
        <v>772</v>
      </c>
      <c r="H104" s="38">
        <v>569</v>
      </c>
      <c r="I104" s="38">
        <v>724</v>
      </c>
      <c r="J104" s="38">
        <v>2065</v>
      </c>
      <c r="K104" s="23"/>
      <c r="L104" s="38">
        <v>515</v>
      </c>
      <c r="M104" s="38">
        <v>1428</v>
      </c>
      <c r="N104" s="38">
        <v>1262</v>
      </c>
      <c r="O104" s="38">
        <v>3205</v>
      </c>
      <c r="P104" s="18"/>
    </row>
    <row r="105" spans="1:16" ht="9" customHeight="1" x14ac:dyDescent="0.25">
      <c r="A105" s="33" t="s">
        <v>103</v>
      </c>
      <c r="B105" s="6">
        <v>32</v>
      </c>
      <c r="C105" s="6">
        <v>1</v>
      </c>
      <c r="D105" s="6">
        <v>373</v>
      </c>
      <c r="E105" s="6">
        <v>406</v>
      </c>
      <c r="F105" s="23"/>
      <c r="G105" s="6">
        <v>70</v>
      </c>
      <c r="H105" s="6">
        <v>25</v>
      </c>
      <c r="I105" s="6">
        <v>21</v>
      </c>
      <c r="J105" s="6">
        <v>116</v>
      </c>
      <c r="K105" s="23"/>
      <c r="L105" s="6">
        <v>17</v>
      </c>
      <c r="M105" s="6">
        <v>86</v>
      </c>
      <c r="N105" s="6">
        <v>4</v>
      </c>
      <c r="O105" s="6">
        <v>107</v>
      </c>
      <c r="P105" s="18"/>
    </row>
    <row r="106" spans="1:16" ht="9" customHeight="1" x14ac:dyDescent="0.25">
      <c r="A106" s="33" t="s">
        <v>104</v>
      </c>
      <c r="B106" s="6">
        <v>5</v>
      </c>
      <c r="C106" s="6">
        <v>2</v>
      </c>
      <c r="D106" s="6">
        <v>223</v>
      </c>
      <c r="E106" s="6">
        <v>230</v>
      </c>
      <c r="F106" s="23"/>
      <c r="G106" s="6">
        <v>60</v>
      </c>
      <c r="H106" s="6">
        <v>98</v>
      </c>
      <c r="I106" s="6">
        <v>29</v>
      </c>
      <c r="J106" s="6">
        <v>187</v>
      </c>
      <c r="K106" s="23"/>
      <c r="L106" s="6">
        <v>3</v>
      </c>
      <c r="M106" s="6">
        <v>42</v>
      </c>
      <c r="N106" s="6">
        <v>11</v>
      </c>
      <c r="O106" s="6">
        <v>56</v>
      </c>
      <c r="P106" s="18"/>
    </row>
    <row r="107" spans="1:16" ht="9" customHeight="1" x14ac:dyDescent="0.25">
      <c r="A107" s="34" t="s">
        <v>105</v>
      </c>
      <c r="B107" s="38">
        <v>37</v>
      </c>
      <c r="C107" s="38">
        <v>3</v>
      </c>
      <c r="D107" s="38">
        <v>596</v>
      </c>
      <c r="E107" s="38">
        <v>636</v>
      </c>
      <c r="F107" s="23"/>
      <c r="G107" s="38">
        <v>130</v>
      </c>
      <c r="H107" s="38">
        <v>123</v>
      </c>
      <c r="I107" s="38">
        <v>50</v>
      </c>
      <c r="J107" s="38">
        <v>303</v>
      </c>
      <c r="K107" s="23"/>
      <c r="L107" s="38">
        <v>20</v>
      </c>
      <c r="M107" s="38">
        <v>128</v>
      </c>
      <c r="N107" s="38">
        <v>15</v>
      </c>
      <c r="O107" s="38">
        <v>163</v>
      </c>
      <c r="P107" s="18"/>
    </row>
    <row r="108" spans="1:16" ht="9" customHeight="1" x14ac:dyDescent="0.25">
      <c r="A108" s="33" t="s">
        <v>106</v>
      </c>
      <c r="B108" s="6">
        <v>18</v>
      </c>
      <c r="C108" s="6">
        <v>11</v>
      </c>
      <c r="D108" s="6">
        <v>193</v>
      </c>
      <c r="E108" s="6">
        <v>222</v>
      </c>
      <c r="F108" s="23"/>
      <c r="G108" s="6">
        <v>185</v>
      </c>
      <c r="H108" s="6">
        <v>100</v>
      </c>
      <c r="I108" s="6">
        <v>212</v>
      </c>
      <c r="J108" s="6">
        <v>497</v>
      </c>
      <c r="K108" s="23"/>
      <c r="L108" s="6">
        <v>217</v>
      </c>
      <c r="M108" s="6">
        <v>276</v>
      </c>
      <c r="N108" s="6">
        <v>17</v>
      </c>
      <c r="O108" s="6">
        <v>510</v>
      </c>
      <c r="P108" s="18"/>
    </row>
    <row r="109" spans="1:16" ht="9" customHeight="1" x14ac:dyDescent="0.25">
      <c r="A109" s="33" t="s">
        <v>107</v>
      </c>
      <c r="B109" s="6">
        <v>0</v>
      </c>
      <c r="C109" s="6">
        <v>3</v>
      </c>
      <c r="D109" s="6">
        <v>943</v>
      </c>
      <c r="E109" s="6">
        <v>946</v>
      </c>
      <c r="F109" s="23"/>
      <c r="G109" s="6">
        <v>12</v>
      </c>
      <c r="H109" s="6">
        <v>15</v>
      </c>
      <c r="I109" s="6">
        <v>213</v>
      </c>
      <c r="J109" s="6">
        <v>240</v>
      </c>
      <c r="K109" s="23"/>
      <c r="L109" s="6">
        <v>16</v>
      </c>
      <c r="M109" s="6">
        <v>57</v>
      </c>
      <c r="N109" s="6">
        <v>496</v>
      </c>
      <c r="O109" s="6">
        <v>569</v>
      </c>
      <c r="P109" s="18"/>
    </row>
    <row r="110" spans="1:16" ht="9" customHeight="1" x14ac:dyDescent="0.25">
      <c r="A110" s="33" t="s">
        <v>108</v>
      </c>
      <c r="B110" s="6">
        <v>6</v>
      </c>
      <c r="C110" s="6">
        <v>0</v>
      </c>
      <c r="D110" s="6">
        <v>122</v>
      </c>
      <c r="E110" s="6">
        <v>128</v>
      </c>
      <c r="F110" s="23"/>
      <c r="G110" s="6">
        <v>90</v>
      </c>
      <c r="H110" s="6">
        <v>203</v>
      </c>
      <c r="I110" s="6">
        <v>114</v>
      </c>
      <c r="J110" s="6">
        <v>407</v>
      </c>
      <c r="K110" s="23"/>
      <c r="L110" s="6">
        <v>0</v>
      </c>
      <c r="M110" s="6">
        <v>81</v>
      </c>
      <c r="N110" s="6">
        <v>19</v>
      </c>
      <c r="O110" s="6">
        <v>100</v>
      </c>
      <c r="P110" s="18"/>
    </row>
    <row r="111" spans="1:16" ht="9" customHeight="1" x14ac:dyDescent="0.25">
      <c r="A111" s="33" t="s">
        <v>109</v>
      </c>
      <c r="B111" s="6">
        <v>1</v>
      </c>
      <c r="C111" s="6">
        <v>7</v>
      </c>
      <c r="D111" s="6">
        <v>373</v>
      </c>
      <c r="E111" s="6">
        <v>381</v>
      </c>
      <c r="F111" s="23"/>
      <c r="G111" s="6">
        <v>20</v>
      </c>
      <c r="H111" s="6">
        <v>11</v>
      </c>
      <c r="I111" s="6">
        <v>13</v>
      </c>
      <c r="J111" s="6">
        <v>44</v>
      </c>
      <c r="K111" s="23"/>
      <c r="L111" s="6">
        <v>13</v>
      </c>
      <c r="M111" s="6">
        <v>57</v>
      </c>
      <c r="N111" s="6">
        <v>6</v>
      </c>
      <c r="O111" s="6">
        <v>76</v>
      </c>
      <c r="P111" s="18"/>
    </row>
    <row r="112" spans="1:16" ht="9" customHeight="1" x14ac:dyDescent="0.25">
      <c r="A112" s="35" t="s">
        <v>110</v>
      </c>
      <c r="B112" s="6">
        <v>10</v>
      </c>
      <c r="C112" s="6">
        <v>21</v>
      </c>
      <c r="D112" s="6">
        <v>157</v>
      </c>
      <c r="E112" s="6">
        <v>188</v>
      </c>
      <c r="F112" s="23"/>
      <c r="G112" s="6">
        <v>215</v>
      </c>
      <c r="H112" s="6">
        <v>111</v>
      </c>
      <c r="I112" s="6">
        <v>61</v>
      </c>
      <c r="J112" s="6">
        <v>387</v>
      </c>
      <c r="K112" s="23"/>
      <c r="L112" s="6">
        <v>624</v>
      </c>
      <c r="M112" s="6">
        <v>360</v>
      </c>
      <c r="N112" s="6">
        <v>48</v>
      </c>
      <c r="O112" s="6">
        <v>1032</v>
      </c>
      <c r="P112" s="18"/>
    </row>
    <row r="113" spans="1:16" ht="9" customHeight="1" x14ac:dyDescent="0.25">
      <c r="A113" s="34" t="s">
        <v>111</v>
      </c>
      <c r="B113" s="38">
        <v>35</v>
      </c>
      <c r="C113" s="38">
        <v>42</v>
      </c>
      <c r="D113" s="38">
        <v>1788</v>
      </c>
      <c r="E113" s="38">
        <v>1865</v>
      </c>
      <c r="F113" s="23"/>
      <c r="G113" s="38">
        <v>522</v>
      </c>
      <c r="H113" s="38">
        <v>440</v>
      </c>
      <c r="I113" s="38">
        <v>613</v>
      </c>
      <c r="J113" s="38">
        <v>1575</v>
      </c>
      <c r="K113" s="23"/>
      <c r="L113" s="38">
        <v>870</v>
      </c>
      <c r="M113" s="38">
        <v>831</v>
      </c>
      <c r="N113" s="38">
        <v>586</v>
      </c>
      <c r="O113" s="38">
        <v>2287</v>
      </c>
      <c r="P113" s="18"/>
    </row>
    <row r="114" spans="1:16" ht="9" customHeight="1" x14ac:dyDescent="0.25">
      <c r="A114" s="33" t="s">
        <v>112</v>
      </c>
      <c r="B114" s="6">
        <v>15</v>
      </c>
      <c r="C114" s="6">
        <v>52</v>
      </c>
      <c r="D114" s="6">
        <v>1424</v>
      </c>
      <c r="E114" s="6">
        <v>1491</v>
      </c>
      <c r="F114" s="23"/>
      <c r="G114" s="6">
        <v>127</v>
      </c>
      <c r="H114" s="6">
        <v>107</v>
      </c>
      <c r="I114" s="6">
        <v>88</v>
      </c>
      <c r="J114" s="6">
        <v>322</v>
      </c>
      <c r="K114" s="23"/>
      <c r="L114" s="6">
        <v>0</v>
      </c>
      <c r="M114" s="6">
        <v>101</v>
      </c>
      <c r="N114" s="6">
        <v>150</v>
      </c>
      <c r="O114" s="6">
        <v>251</v>
      </c>
      <c r="P114" s="18"/>
    </row>
    <row r="115" spans="1:16" ht="9" customHeight="1" x14ac:dyDescent="0.25">
      <c r="A115" s="33" t="s">
        <v>113</v>
      </c>
      <c r="B115" s="6">
        <v>1</v>
      </c>
      <c r="C115" s="6">
        <v>12</v>
      </c>
      <c r="D115" s="6">
        <v>821</v>
      </c>
      <c r="E115" s="6">
        <v>834</v>
      </c>
      <c r="F115" s="23"/>
      <c r="G115" s="6">
        <v>71</v>
      </c>
      <c r="H115" s="6">
        <v>519</v>
      </c>
      <c r="I115" s="6">
        <v>139</v>
      </c>
      <c r="J115" s="6">
        <v>729</v>
      </c>
      <c r="K115" s="23"/>
      <c r="L115" s="6">
        <v>339</v>
      </c>
      <c r="M115" s="6">
        <v>334</v>
      </c>
      <c r="N115" s="6">
        <v>200</v>
      </c>
      <c r="O115" s="6">
        <v>873</v>
      </c>
      <c r="P115" s="18"/>
    </row>
    <row r="116" spans="1:16" ht="9" customHeight="1" x14ac:dyDescent="0.25">
      <c r="A116" s="33" t="s">
        <v>114</v>
      </c>
      <c r="B116" s="6">
        <v>7</v>
      </c>
      <c r="C116" s="6">
        <v>45</v>
      </c>
      <c r="D116" s="6">
        <v>125</v>
      </c>
      <c r="E116" s="6">
        <v>177</v>
      </c>
      <c r="F116" s="23"/>
      <c r="G116" s="6">
        <v>33</v>
      </c>
      <c r="H116" s="6">
        <v>88</v>
      </c>
      <c r="I116" s="6">
        <v>50</v>
      </c>
      <c r="J116" s="6">
        <v>171</v>
      </c>
      <c r="K116" s="23"/>
      <c r="L116" s="6">
        <v>50</v>
      </c>
      <c r="M116" s="6">
        <v>479</v>
      </c>
      <c r="N116" s="6">
        <v>29</v>
      </c>
      <c r="O116" s="6">
        <v>558</v>
      </c>
      <c r="P116" s="18"/>
    </row>
    <row r="117" spans="1:16" ht="9" customHeight="1" x14ac:dyDescent="0.25">
      <c r="A117" s="35" t="s">
        <v>115</v>
      </c>
      <c r="B117" s="6">
        <v>1</v>
      </c>
      <c r="C117" s="6">
        <v>2</v>
      </c>
      <c r="D117" s="6">
        <v>1452</v>
      </c>
      <c r="E117" s="6">
        <v>1455</v>
      </c>
      <c r="F117" s="23"/>
      <c r="G117" s="6">
        <v>10</v>
      </c>
      <c r="H117" s="6">
        <v>84</v>
      </c>
      <c r="I117" s="6">
        <v>122</v>
      </c>
      <c r="J117" s="6">
        <v>216</v>
      </c>
      <c r="K117" s="23"/>
      <c r="L117" s="6">
        <v>22</v>
      </c>
      <c r="M117" s="6">
        <v>71</v>
      </c>
      <c r="N117" s="6">
        <v>25</v>
      </c>
      <c r="O117" s="6">
        <v>118</v>
      </c>
      <c r="P117" s="18"/>
    </row>
    <row r="118" spans="1:16" ht="9" customHeight="1" x14ac:dyDescent="0.25">
      <c r="A118" s="33" t="s">
        <v>116</v>
      </c>
      <c r="B118" s="6">
        <v>0</v>
      </c>
      <c r="C118" s="6">
        <v>8</v>
      </c>
      <c r="D118" s="6">
        <v>1166</v>
      </c>
      <c r="E118" s="6">
        <v>1174</v>
      </c>
      <c r="F118" s="23"/>
      <c r="G118" s="6">
        <v>8</v>
      </c>
      <c r="H118" s="6">
        <v>68</v>
      </c>
      <c r="I118" s="6">
        <v>178</v>
      </c>
      <c r="J118" s="6">
        <v>254</v>
      </c>
      <c r="K118" s="23"/>
      <c r="L118" s="6">
        <v>0</v>
      </c>
      <c r="M118" s="6">
        <v>20</v>
      </c>
      <c r="N118" s="6">
        <v>180</v>
      </c>
      <c r="O118" s="6">
        <v>200</v>
      </c>
      <c r="P118" s="18"/>
    </row>
    <row r="119" spans="1:16" ht="9" customHeight="1" x14ac:dyDescent="0.25">
      <c r="A119" s="33" t="s">
        <v>117</v>
      </c>
      <c r="B119" s="6">
        <v>0</v>
      </c>
      <c r="C119" s="6">
        <v>1</v>
      </c>
      <c r="D119" s="6">
        <v>430</v>
      </c>
      <c r="E119" s="6">
        <v>431</v>
      </c>
      <c r="F119" s="23"/>
      <c r="G119" s="6">
        <v>3</v>
      </c>
      <c r="H119" s="6">
        <v>22</v>
      </c>
      <c r="I119" s="6">
        <v>17</v>
      </c>
      <c r="J119" s="6">
        <v>42</v>
      </c>
      <c r="K119" s="23"/>
      <c r="L119" s="6">
        <v>6</v>
      </c>
      <c r="M119" s="6">
        <v>17</v>
      </c>
      <c r="N119" s="6">
        <v>16</v>
      </c>
      <c r="O119" s="6">
        <v>39</v>
      </c>
      <c r="P119" s="18"/>
    </row>
    <row r="120" spans="1:16" ht="9" customHeight="1" x14ac:dyDescent="0.25">
      <c r="A120" s="33" t="s">
        <v>118</v>
      </c>
      <c r="B120" s="6">
        <v>0</v>
      </c>
      <c r="C120" s="6">
        <v>13</v>
      </c>
      <c r="D120" s="6">
        <v>549</v>
      </c>
      <c r="E120" s="6">
        <v>562</v>
      </c>
      <c r="F120" s="23"/>
      <c r="G120" s="6">
        <v>118</v>
      </c>
      <c r="H120" s="6">
        <v>347</v>
      </c>
      <c r="I120" s="6">
        <v>1156</v>
      </c>
      <c r="J120" s="6">
        <v>1621</v>
      </c>
      <c r="K120" s="23"/>
      <c r="L120" s="6">
        <v>210</v>
      </c>
      <c r="M120" s="6">
        <v>356</v>
      </c>
      <c r="N120" s="6">
        <v>1435</v>
      </c>
      <c r="O120" s="6">
        <v>2001</v>
      </c>
      <c r="P120" s="18"/>
    </row>
    <row r="121" spans="1:16" ht="9" customHeight="1" x14ac:dyDescent="0.25">
      <c r="A121" s="33" t="s">
        <v>119</v>
      </c>
      <c r="B121" s="6">
        <v>4</v>
      </c>
      <c r="C121" s="6">
        <v>104</v>
      </c>
      <c r="D121" s="6">
        <v>225</v>
      </c>
      <c r="E121" s="6">
        <v>333</v>
      </c>
      <c r="F121" s="23"/>
      <c r="G121" s="6">
        <v>334</v>
      </c>
      <c r="H121" s="6">
        <v>176</v>
      </c>
      <c r="I121" s="6">
        <v>162</v>
      </c>
      <c r="J121" s="6">
        <v>672</v>
      </c>
      <c r="K121" s="23"/>
      <c r="L121" s="6">
        <v>79</v>
      </c>
      <c r="M121" s="6">
        <v>228</v>
      </c>
      <c r="N121" s="6">
        <v>297</v>
      </c>
      <c r="O121" s="6">
        <v>604</v>
      </c>
      <c r="P121" s="18"/>
    </row>
    <row r="122" spans="1:16" ht="9" customHeight="1" x14ac:dyDescent="0.25">
      <c r="A122" s="33" t="s">
        <v>120</v>
      </c>
      <c r="B122" s="6">
        <v>0</v>
      </c>
      <c r="C122" s="6">
        <v>29</v>
      </c>
      <c r="D122" s="6">
        <v>344</v>
      </c>
      <c r="E122" s="6">
        <v>373</v>
      </c>
      <c r="F122" s="23"/>
      <c r="G122" s="6">
        <v>45</v>
      </c>
      <c r="H122" s="6">
        <v>163</v>
      </c>
      <c r="I122" s="6">
        <v>111</v>
      </c>
      <c r="J122" s="6">
        <v>319</v>
      </c>
      <c r="K122" s="23"/>
      <c r="L122" s="6">
        <v>3</v>
      </c>
      <c r="M122" s="6">
        <v>70</v>
      </c>
      <c r="N122" s="6">
        <v>39</v>
      </c>
      <c r="O122" s="6">
        <v>112</v>
      </c>
      <c r="P122" s="18"/>
    </row>
    <row r="123" spans="1:16" ht="9" customHeight="1" x14ac:dyDescent="0.25">
      <c r="A123" s="34" t="s">
        <v>121</v>
      </c>
      <c r="B123" s="38">
        <v>28</v>
      </c>
      <c r="C123" s="38">
        <v>266</v>
      </c>
      <c r="D123" s="38">
        <v>6536</v>
      </c>
      <c r="E123" s="38">
        <v>6830</v>
      </c>
      <c r="F123" s="23"/>
      <c r="G123" s="38">
        <v>749</v>
      </c>
      <c r="H123" s="38">
        <v>1574</v>
      </c>
      <c r="I123" s="38">
        <v>2023</v>
      </c>
      <c r="J123" s="38">
        <v>4346</v>
      </c>
      <c r="K123" s="23"/>
      <c r="L123" s="38">
        <v>709</v>
      </c>
      <c r="M123" s="38">
        <v>1676</v>
      </c>
      <c r="N123" s="38">
        <v>2371</v>
      </c>
      <c r="O123" s="38">
        <v>4756</v>
      </c>
      <c r="P123" s="18"/>
    </row>
    <row r="124" spans="1:16" ht="9" customHeight="1" x14ac:dyDescent="0.25">
      <c r="A124" s="33" t="s">
        <v>122</v>
      </c>
      <c r="B124" s="6">
        <v>9</v>
      </c>
      <c r="C124" s="6">
        <v>10</v>
      </c>
      <c r="D124" s="6">
        <v>265</v>
      </c>
      <c r="E124" s="6">
        <v>284</v>
      </c>
      <c r="F124" s="23"/>
      <c r="G124" s="6">
        <v>58</v>
      </c>
      <c r="H124" s="6">
        <v>60</v>
      </c>
      <c r="I124" s="6">
        <v>55</v>
      </c>
      <c r="J124" s="6">
        <v>173</v>
      </c>
      <c r="K124" s="23"/>
      <c r="L124" s="6">
        <v>37</v>
      </c>
      <c r="M124" s="6">
        <v>221</v>
      </c>
      <c r="N124" s="6">
        <v>42</v>
      </c>
      <c r="O124" s="6">
        <v>300</v>
      </c>
      <c r="P124" s="18"/>
    </row>
    <row r="125" spans="1:16" ht="9" customHeight="1" x14ac:dyDescent="0.25">
      <c r="A125" s="35" t="s">
        <v>123</v>
      </c>
      <c r="B125" s="6">
        <v>2</v>
      </c>
      <c r="C125" s="6">
        <v>14</v>
      </c>
      <c r="D125" s="6">
        <v>154</v>
      </c>
      <c r="E125" s="6">
        <v>170</v>
      </c>
      <c r="F125" s="23"/>
      <c r="G125" s="6">
        <v>10</v>
      </c>
      <c r="H125" s="6">
        <v>27</v>
      </c>
      <c r="I125" s="6">
        <v>13</v>
      </c>
      <c r="J125" s="6">
        <v>50</v>
      </c>
      <c r="K125" s="23"/>
      <c r="L125" s="6">
        <v>3</v>
      </c>
      <c r="M125" s="6">
        <v>53</v>
      </c>
      <c r="N125" s="6">
        <v>3</v>
      </c>
      <c r="O125" s="6">
        <v>59</v>
      </c>
      <c r="P125" s="18"/>
    </row>
    <row r="126" spans="1:16" ht="9" customHeight="1" x14ac:dyDescent="0.25">
      <c r="A126" s="33" t="s">
        <v>125</v>
      </c>
      <c r="B126" s="6">
        <v>14</v>
      </c>
      <c r="C126" s="6">
        <v>5</v>
      </c>
      <c r="D126" s="6">
        <v>203</v>
      </c>
      <c r="E126" s="6">
        <v>222</v>
      </c>
      <c r="F126" s="23"/>
      <c r="G126" s="6">
        <v>51</v>
      </c>
      <c r="H126" s="6">
        <v>147</v>
      </c>
      <c r="I126" s="6">
        <v>219</v>
      </c>
      <c r="J126" s="6">
        <v>417</v>
      </c>
      <c r="K126" s="23"/>
      <c r="L126" s="6">
        <v>139</v>
      </c>
      <c r="M126" s="6">
        <v>181</v>
      </c>
      <c r="N126" s="6">
        <v>208</v>
      </c>
      <c r="O126" s="6">
        <v>528</v>
      </c>
      <c r="P126" s="18"/>
    </row>
    <row r="127" spans="1:16" ht="9" customHeight="1" x14ac:dyDescent="0.25">
      <c r="A127" s="33" t="s">
        <v>124</v>
      </c>
      <c r="B127" s="6">
        <v>0</v>
      </c>
      <c r="C127" s="6">
        <v>0</v>
      </c>
      <c r="D127" s="6">
        <v>102</v>
      </c>
      <c r="E127" s="6">
        <v>102</v>
      </c>
      <c r="F127" s="23"/>
      <c r="G127" s="6">
        <v>7</v>
      </c>
      <c r="H127" s="6">
        <v>12</v>
      </c>
      <c r="I127" s="6">
        <v>12</v>
      </c>
      <c r="J127" s="6">
        <v>31</v>
      </c>
      <c r="K127" s="23"/>
      <c r="L127" s="6">
        <v>17</v>
      </c>
      <c r="M127" s="6">
        <v>37</v>
      </c>
      <c r="N127" s="6">
        <v>2</v>
      </c>
      <c r="O127" s="6">
        <v>56</v>
      </c>
      <c r="P127" s="18"/>
    </row>
    <row r="128" spans="1:16" ht="9" customHeight="1" x14ac:dyDescent="0.25">
      <c r="A128" s="34" t="s">
        <v>126</v>
      </c>
      <c r="B128" s="38">
        <v>25</v>
      </c>
      <c r="C128" s="38">
        <v>29</v>
      </c>
      <c r="D128" s="38">
        <v>724</v>
      </c>
      <c r="E128" s="38">
        <v>778</v>
      </c>
      <c r="F128" s="23"/>
      <c r="G128" s="38">
        <v>126</v>
      </c>
      <c r="H128" s="38">
        <v>246</v>
      </c>
      <c r="I128" s="38">
        <v>299</v>
      </c>
      <c r="J128" s="38">
        <v>671</v>
      </c>
      <c r="K128" s="23"/>
      <c r="L128" s="38">
        <v>196</v>
      </c>
      <c r="M128" s="38">
        <v>492</v>
      </c>
      <c r="N128" s="38">
        <v>255</v>
      </c>
      <c r="O128" s="38">
        <v>943</v>
      </c>
      <c r="P128" s="18"/>
    </row>
    <row r="129" spans="1:16" ht="9" customHeight="1" x14ac:dyDescent="0.25"/>
    <row r="130" spans="1:16" ht="9" customHeight="1" x14ac:dyDescent="0.25">
      <c r="A130" s="34" t="s">
        <v>127</v>
      </c>
      <c r="B130" s="38">
        <v>4245</v>
      </c>
      <c r="C130" s="38">
        <v>4930</v>
      </c>
      <c r="D130" s="38">
        <v>50921</v>
      </c>
      <c r="E130" s="38">
        <v>60096</v>
      </c>
      <c r="F130" s="23"/>
      <c r="G130" s="38">
        <v>26321</v>
      </c>
      <c r="H130" s="38">
        <v>31879</v>
      </c>
      <c r="I130" s="38">
        <v>27240</v>
      </c>
      <c r="J130" s="38">
        <v>85440</v>
      </c>
      <c r="K130" s="23"/>
      <c r="L130" s="38">
        <v>26474</v>
      </c>
      <c r="M130" s="38">
        <v>64613</v>
      </c>
      <c r="N130" s="38">
        <v>11700</v>
      </c>
      <c r="O130" s="38">
        <v>102787</v>
      </c>
      <c r="P130" s="18"/>
    </row>
    <row r="131" spans="1:16" ht="9" customHeight="1" x14ac:dyDescent="0.25">
      <c r="A131" s="33" t="s">
        <v>128</v>
      </c>
      <c r="B131" s="6">
        <v>863</v>
      </c>
      <c r="C131" s="6">
        <v>1460</v>
      </c>
      <c r="D131" s="6">
        <v>10181</v>
      </c>
      <c r="E131" s="6">
        <v>12504</v>
      </c>
      <c r="F131" s="42"/>
      <c r="G131" s="6">
        <v>6009</v>
      </c>
      <c r="H131" s="6">
        <v>9992</v>
      </c>
      <c r="I131" s="6">
        <v>8978</v>
      </c>
      <c r="J131" s="6">
        <v>24979</v>
      </c>
      <c r="K131" s="42"/>
      <c r="L131" s="6">
        <v>8515</v>
      </c>
      <c r="M131" s="6">
        <v>26404</v>
      </c>
      <c r="N131" s="6">
        <v>1695</v>
      </c>
      <c r="O131" s="6">
        <v>36614</v>
      </c>
    </row>
    <row r="132" spans="1:16" ht="9" customHeight="1" x14ac:dyDescent="0.25">
      <c r="A132" s="35" t="s">
        <v>129</v>
      </c>
      <c r="B132" s="6">
        <v>1982</v>
      </c>
      <c r="C132" s="6">
        <v>1543</v>
      </c>
      <c r="D132" s="6">
        <v>9178</v>
      </c>
      <c r="E132" s="6">
        <v>12703</v>
      </c>
      <c r="F132" s="23"/>
      <c r="G132" s="6">
        <v>6400</v>
      </c>
      <c r="H132" s="6">
        <v>9390</v>
      </c>
      <c r="I132" s="6">
        <v>4389</v>
      </c>
      <c r="J132" s="6">
        <v>20179</v>
      </c>
      <c r="K132" s="23"/>
      <c r="L132" s="6">
        <v>4953</v>
      </c>
      <c r="M132" s="6">
        <v>14502</v>
      </c>
      <c r="N132" s="6">
        <v>750</v>
      </c>
      <c r="O132" s="6">
        <v>20205</v>
      </c>
    </row>
    <row r="133" spans="1:16" ht="9" customHeight="1" x14ac:dyDescent="0.25">
      <c r="A133" s="33" t="s">
        <v>130</v>
      </c>
      <c r="B133" s="6">
        <v>719</v>
      </c>
      <c r="C133" s="6">
        <v>1324</v>
      </c>
      <c r="D133" s="6">
        <v>13173</v>
      </c>
      <c r="E133" s="6">
        <v>15216</v>
      </c>
      <c r="F133" s="23"/>
      <c r="G133" s="6">
        <v>6322</v>
      </c>
      <c r="H133" s="6">
        <v>6464</v>
      </c>
      <c r="I133" s="6">
        <v>9254</v>
      </c>
      <c r="J133" s="6">
        <v>22040</v>
      </c>
      <c r="K133" s="23"/>
      <c r="L133" s="6">
        <v>6731</v>
      </c>
      <c r="M133" s="6">
        <v>15245</v>
      </c>
      <c r="N133" s="6">
        <v>3772</v>
      </c>
      <c r="O133" s="6">
        <v>25748</v>
      </c>
    </row>
    <row r="134" spans="1:16" ht="9" customHeight="1" x14ac:dyDescent="0.25">
      <c r="A134" s="33" t="s">
        <v>131</v>
      </c>
      <c r="B134" s="39">
        <v>628</v>
      </c>
      <c r="C134" s="39">
        <v>308</v>
      </c>
      <c r="D134" s="39">
        <v>11129</v>
      </c>
      <c r="E134" s="39">
        <v>12065</v>
      </c>
      <c r="F134" s="41"/>
      <c r="G134" s="39">
        <v>6715</v>
      </c>
      <c r="H134" s="39">
        <v>4213</v>
      </c>
      <c r="I134" s="39">
        <v>2297</v>
      </c>
      <c r="J134" s="39">
        <v>13225</v>
      </c>
      <c r="K134" s="41"/>
      <c r="L134" s="39">
        <v>5370</v>
      </c>
      <c r="M134" s="39">
        <v>6294</v>
      </c>
      <c r="N134" s="39">
        <v>2857</v>
      </c>
      <c r="O134" s="39">
        <v>14521</v>
      </c>
    </row>
    <row r="135" spans="1:16" ht="9" customHeight="1" x14ac:dyDescent="0.25">
      <c r="A135" s="37" t="s">
        <v>132</v>
      </c>
      <c r="B135" s="40">
        <v>53</v>
      </c>
      <c r="C135" s="40">
        <v>295</v>
      </c>
      <c r="D135" s="40">
        <v>7260</v>
      </c>
      <c r="E135" s="40">
        <v>7608</v>
      </c>
      <c r="F135" s="29"/>
      <c r="G135" s="40">
        <v>875</v>
      </c>
      <c r="H135" s="40">
        <v>1820</v>
      </c>
      <c r="I135" s="40">
        <v>2322</v>
      </c>
      <c r="J135" s="40">
        <v>5017</v>
      </c>
      <c r="K135" s="29"/>
      <c r="L135" s="40">
        <v>905</v>
      </c>
      <c r="M135" s="40">
        <v>2168</v>
      </c>
      <c r="N135" s="40">
        <v>2626</v>
      </c>
      <c r="O135" s="40">
        <v>5699</v>
      </c>
      <c r="P135" s="12"/>
    </row>
    <row r="136" spans="1:16" s="4" customFormat="1" ht="12" customHeight="1" x14ac:dyDescent="0.2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 x14ac:dyDescent="0.25">
      <c r="A137" s="30" t="s">
        <v>139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9" customHeight="1" x14ac:dyDescent="0.25"/>
    <row r="140" spans="1:16" x14ac:dyDescent="0.2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6" x14ac:dyDescent="0.2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3" spans="1:16" x14ac:dyDescent="0.25">
      <c r="B143" s="18"/>
    </row>
    <row r="146" spans="2:15" x14ac:dyDescent="0.2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2:15" x14ac:dyDescent="0.2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9" spans="2:15" x14ac:dyDescent="0.2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workbookViewId="0">
      <selection activeCell="B6" sqref="B6:O135"/>
    </sheetView>
  </sheetViews>
  <sheetFormatPr defaultColWidth="7" defaultRowHeight="15" x14ac:dyDescent="0.25"/>
  <cols>
    <col min="1" max="1" width="16.140625" style="11" customWidth="1"/>
    <col min="2" max="5" width="9.7109375" style="11" customWidth="1"/>
    <col min="6" max="6" width="0.5703125" style="12" customWidth="1"/>
    <col min="7" max="10" width="9.7109375" style="11" customWidth="1"/>
    <col min="11" max="11" width="0.5703125" style="12" customWidth="1"/>
    <col min="12" max="15" width="9.7109375" style="11" customWidth="1"/>
    <col min="16" max="242" width="9.140625" style="11" customWidth="1"/>
    <col min="243" max="243" width="16.140625" style="11" customWidth="1"/>
    <col min="244" max="244" width="8.85546875" style="11" customWidth="1"/>
    <col min="245" max="246" width="7.7109375" style="11" customWidth="1"/>
    <col min="247" max="247" width="8.85546875" style="11" customWidth="1"/>
    <col min="248" max="249" width="7.7109375" style="11" customWidth="1"/>
    <col min="250" max="250" width="4.42578125" style="11" customWidth="1"/>
    <col min="251" max="251" width="7.140625" style="11" customWidth="1"/>
    <col min="252" max="252" width="6.42578125" style="11" customWidth="1"/>
    <col min="253" max="253" width="6.140625" style="11" customWidth="1"/>
    <col min="254" max="254" width="8.7109375" style="11" customWidth="1"/>
    <col min="255" max="255" width="6.140625" style="11" customWidth="1"/>
    <col min="256" max="16384" width="7" style="11"/>
  </cols>
  <sheetData>
    <row r="1" spans="1:15" s="4" customFormat="1" ht="12" x14ac:dyDescent="0.2">
      <c r="A1" s="1" t="s">
        <v>140</v>
      </c>
      <c r="B1" s="2"/>
      <c r="C1" s="2"/>
      <c r="D1" s="2"/>
      <c r="E1" s="2"/>
      <c r="F1" s="3"/>
      <c r="K1" s="5"/>
      <c r="M1" s="6"/>
    </row>
    <row r="2" spans="1:15" s="4" customFormat="1" ht="12" x14ac:dyDescent="0.2">
      <c r="A2" s="7"/>
      <c r="B2" s="8"/>
      <c r="C2" s="8"/>
      <c r="D2" s="8"/>
      <c r="E2" s="8"/>
      <c r="F2" s="9"/>
      <c r="K2" s="5"/>
      <c r="M2" s="10"/>
    </row>
    <row r="3" spans="1:15" ht="9" customHeight="1" x14ac:dyDescent="0.25">
      <c r="A3" s="44" t="s">
        <v>0</v>
      </c>
      <c r="B3" s="43" t="s">
        <v>133</v>
      </c>
      <c r="C3" s="43"/>
      <c r="D3" s="43"/>
      <c r="E3" s="43"/>
      <c r="F3" s="22"/>
      <c r="G3" s="43" t="s">
        <v>134</v>
      </c>
      <c r="H3" s="43"/>
      <c r="I3" s="43"/>
      <c r="J3" s="43"/>
      <c r="K3" s="22"/>
      <c r="L3" s="43" t="s">
        <v>135</v>
      </c>
      <c r="M3" s="43"/>
      <c r="N3" s="43"/>
      <c r="O3" s="43"/>
    </row>
    <row r="4" spans="1:15" s="13" customFormat="1" ht="9" customHeight="1" x14ac:dyDescent="0.2">
      <c r="A4" s="45"/>
      <c r="B4" s="31" t="s">
        <v>1</v>
      </c>
      <c r="C4" s="31" t="s">
        <v>138</v>
      </c>
      <c r="D4" s="31" t="s">
        <v>2</v>
      </c>
      <c r="E4" s="32" t="s">
        <v>3</v>
      </c>
      <c r="F4" s="32"/>
      <c r="G4" s="31" t="s">
        <v>1</v>
      </c>
      <c r="H4" s="31" t="s">
        <v>138</v>
      </c>
      <c r="I4" s="31" t="s">
        <v>2</v>
      </c>
      <c r="J4" s="32" t="s">
        <v>3</v>
      </c>
      <c r="K4" s="21"/>
      <c r="L4" s="31" t="s">
        <v>1</v>
      </c>
      <c r="M4" s="31" t="s">
        <v>138</v>
      </c>
      <c r="N4" s="31" t="s">
        <v>2</v>
      </c>
      <c r="O4" s="32" t="s">
        <v>3</v>
      </c>
    </row>
    <row r="5" spans="1:15" ht="9" customHeight="1" x14ac:dyDescent="0.25">
      <c r="B5"/>
      <c r="C5"/>
      <c r="D5"/>
      <c r="E5"/>
      <c r="F5" s="14"/>
    </row>
    <row r="6" spans="1:15" ht="9" customHeight="1" x14ac:dyDescent="0.25">
      <c r="A6" s="15" t="s">
        <v>4</v>
      </c>
      <c r="B6" s="46">
        <f>+'dati assoluti'!B6/'dati assoluti'!$E6*100</f>
        <v>6.8728522336769764</v>
      </c>
      <c r="C6" s="46">
        <f>+'dati assoluti'!C6/'dati assoluti'!$E6*100</f>
        <v>0.60137457044673548</v>
      </c>
      <c r="D6" s="46">
        <f>+'dati assoluti'!D6/'dati assoluti'!$E6*100</f>
        <v>92.525773195876297</v>
      </c>
      <c r="E6" s="46">
        <f>+'dati assoluti'!E6/'dati assoluti'!$E6*100</f>
        <v>100</v>
      </c>
      <c r="F6" s="47"/>
      <c r="G6" s="46">
        <f>+'dati assoluti'!G6/'dati assoluti'!$J6*100</f>
        <v>19.362549800796813</v>
      </c>
      <c r="H6" s="46">
        <f>+'dati assoluti'!H6/'dati assoluti'!$J6*100</f>
        <v>3.8247011952191232</v>
      </c>
      <c r="I6" s="46">
        <f>+'dati assoluti'!I6/'dati assoluti'!$J6*100</f>
        <v>76.812749003984067</v>
      </c>
      <c r="J6" s="46">
        <f>+'dati assoluti'!J6/'dati assoluti'!$J6*100</f>
        <v>100</v>
      </c>
      <c r="K6" s="47"/>
      <c r="L6" s="46">
        <f>+'dati assoluti'!L6/'dati assoluti'!$O6*100</f>
        <v>14.377583830960036</v>
      </c>
      <c r="M6" s="46">
        <f>+'dati assoluti'!M6/'dati assoluti'!$O6*100</f>
        <v>72.209462563160315</v>
      </c>
      <c r="N6" s="46">
        <f>+'dati assoluti'!N6/'dati assoluti'!$O6*100</f>
        <v>13.412953605879652</v>
      </c>
      <c r="O6" s="46">
        <f>+'dati assoluti'!O6/'dati assoluti'!$O6*100</f>
        <v>100</v>
      </c>
    </row>
    <row r="7" spans="1:15" ht="9" customHeight="1" x14ac:dyDescent="0.25">
      <c r="A7" s="15" t="s">
        <v>5</v>
      </c>
      <c r="B7" s="46">
        <f>+'dati assoluti'!B7/'dati assoluti'!$E7*100</f>
        <v>5.4901960784313726</v>
      </c>
      <c r="C7" s="46">
        <f>+'dati assoluti'!C7/'dati assoluti'!$E7*100</f>
        <v>14.901960784313726</v>
      </c>
      <c r="D7" s="46">
        <f>+'dati assoluti'!D7/'dati assoluti'!$E7*100</f>
        <v>79.607843137254903</v>
      </c>
      <c r="E7" s="46">
        <f>+'dati assoluti'!E7/'dati assoluti'!$E7*100</f>
        <v>100</v>
      </c>
      <c r="F7" s="47"/>
      <c r="G7" s="46">
        <f>+'dati assoluti'!G7/'dati assoluti'!$J7*100</f>
        <v>5.9459459459459465</v>
      </c>
      <c r="H7" s="46">
        <f>+'dati assoluti'!H7/'dati assoluti'!$J7*100</f>
        <v>78.918918918918919</v>
      </c>
      <c r="I7" s="46">
        <f>+'dati assoluti'!I7/'dati assoluti'!$J7*100</f>
        <v>15.135135135135137</v>
      </c>
      <c r="J7" s="46">
        <f>+'dati assoluti'!J7/'dati assoluti'!$J7*100</f>
        <v>100</v>
      </c>
      <c r="K7" s="47"/>
      <c r="L7" s="46">
        <f>+'dati assoluti'!L7/'dati assoluti'!$O7*100</f>
        <v>4.838709677419355</v>
      </c>
      <c r="M7" s="46">
        <f>+'dati assoluti'!M7/'dati assoluti'!$O7*100</f>
        <v>79.032258064516128</v>
      </c>
      <c r="N7" s="46">
        <f>+'dati assoluti'!N7/'dati assoluti'!$O7*100</f>
        <v>16.129032258064516</v>
      </c>
      <c r="O7" s="46">
        <f>+'dati assoluti'!O7/'dati assoluti'!$O7*100</f>
        <v>100</v>
      </c>
    </row>
    <row r="8" spans="1:15" ht="9" customHeight="1" x14ac:dyDescent="0.25">
      <c r="A8" s="15" t="s">
        <v>6</v>
      </c>
      <c r="B8" s="46">
        <f>+'dati assoluti'!B12/'dati assoluti'!$E12*100</f>
        <v>8.2304526748971192</v>
      </c>
      <c r="C8" s="46">
        <f>+'dati assoluti'!C12/'dati assoluti'!$E12*100</f>
        <v>0.41152263374485598</v>
      </c>
      <c r="D8" s="46">
        <f>+'dati assoluti'!D12/'dati assoluti'!$E12*100</f>
        <v>91.358024691358025</v>
      </c>
      <c r="E8" s="46">
        <f>+'dati assoluti'!E12/'dati assoluti'!$E12*100</f>
        <v>100</v>
      </c>
      <c r="F8" s="47"/>
      <c r="G8" s="46">
        <f>+'dati assoluti'!G12/'dati assoluti'!$J12*100</f>
        <v>16.43835616438356</v>
      </c>
      <c r="H8" s="46">
        <f>+'dati assoluti'!H12/'dati assoluti'!$J12*100</f>
        <v>71.232876712328761</v>
      </c>
      <c r="I8" s="46">
        <f>+'dati assoluti'!I12/'dati assoluti'!$J12*100</f>
        <v>12.328767123287671</v>
      </c>
      <c r="J8" s="46">
        <f>+'dati assoluti'!J12/'dati assoluti'!$J12*100</f>
        <v>100</v>
      </c>
      <c r="K8" s="47"/>
      <c r="L8" s="46">
        <f>+'dati assoluti'!L12/'dati assoluti'!$O12*100</f>
        <v>7.0512820512820511</v>
      </c>
      <c r="M8" s="46">
        <f>+'dati assoluti'!M12/'dati assoluti'!$O12*100</f>
        <v>78.205128205128204</v>
      </c>
      <c r="N8" s="46">
        <f>+'dati assoluti'!N12/'dati assoluti'!$O12*100</f>
        <v>14.743589743589745</v>
      </c>
      <c r="O8" s="46">
        <f>+'dati assoluti'!O12/'dati assoluti'!$O12*100</f>
        <v>100</v>
      </c>
    </row>
    <row r="9" spans="1:15" ht="9" customHeight="1" x14ac:dyDescent="0.25">
      <c r="A9" s="15" t="s">
        <v>7</v>
      </c>
      <c r="B9" s="46">
        <f>+'dati assoluti'!B13/'dati assoluti'!$E13*100</f>
        <v>5.761316872427984</v>
      </c>
      <c r="C9" s="46">
        <f>+'dati assoluti'!C13/'dati assoluti'!$E13*100</f>
        <v>16.460905349794238</v>
      </c>
      <c r="D9" s="46">
        <f>+'dati assoluti'!D13/'dati assoluti'!$E13*100</f>
        <v>77.777777777777786</v>
      </c>
      <c r="E9" s="46">
        <f>+'dati assoluti'!E13/'dati assoluti'!$E13*100</f>
        <v>100</v>
      </c>
      <c r="F9" s="47"/>
      <c r="G9" s="46">
        <f>+'dati assoluti'!G13/'dati assoluti'!$J13*100</f>
        <v>15.763546798029557</v>
      </c>
      <c r="H9" s="46">
        <f>+'dati assoluti'!H13/'dati assoluti'!$J13*100</f>
        <v>62.561576354679801</v>
      </c>
      <c r="I9" s="46">
        <f>+'dati assoluti'!I13/'dati assoluti'!$J13*100</f>
        <v>21.674876847290641</v>
      </c>
      <c r="J9" s="46">
        <f>+'dati assoluti'!J13/'dati assoluti'!$J13*100</f>
        <v>100</v>
      </c>
      <c r="K9" s="47"/>
      <c r="L9" s="46">
        <f>+'dati assoluti'!L13/'dati assoluti'!$O13*100</f>
        <v>7.1570576540755466</v>
      </c>
      <c r="M9" s="46">
        <f>+'dati assoluti'!M13/'dati assoluti'!$O13*100</f>
        <v>84.294234592445321</v>
      </c>
      <c r="N9" s="46">
        <f>+'dati assoluti'!N13/'dati assoluti'!$O13*100</f>
        <v>8.5487077534791247</v>
      </c>
      <c r="O9" s="46">
        <f>+'dati assoluti'!O13/'dati assoluti'!$O13*100</f>
        <v>100</v>
      </c>
    </row>
    <row r="10" spans="1:15" ht="9" customHeight="1" x14ac:dyDescent="0.25">
      <c r="A10" s="15" t="s">
        <v>8</v>
      </c>
      <c r="B10" s="46">
        <f>+'dati assoluti'!B8/'dati assoluti'!$E8*100</f>
        <v>2.1164021164021163</v>
      </c>
      <c r="C10" s="46">
        <f>+'dati assoluti'!C8/'dati assoluti'!$E8*100</f>
        <v>13.756613756613756</v>
      </c>
      <c r="D10" s="46">
        <f>+'dati assoluti'!D8/'dati assoluti'!$E8*100</f>
        <v>84.126984126984127</v>
      </c>
      <c r="E10" s="46">
        <f>+'dati assoluti'!E8/'dati assoluti'!$E8*100</f>
        <v>100</v>
      </c>
      <c r="F10" s="47"/>
      <c r="G10" s="46">
        <f>+'dati assoluti'!G8/'dati assoluti'!$J8*100</f>
        <v>3.6363636363636362</v>
      </c>
      <c r="H10" s="46">
        <f>+'dati assoluti'!H8/'dati assoluti'!$J8*100</f>
        <v>75.454545454545453</v>
      </c>
      <c r="I10" s="46">
        <f>+'dati assoluti'!I8/'dati assoluti'!$J8*100</f>
        <v>20.909090909090907</v>
      </c>
      <c r="J10" s="46">
        <f>+'dati assoluti'!J8/'dati assoluti'!$J8*100</f>
        <v>100</v>
      </c>
      <c r="K10" s="47"/>
      <c r="L10" s="46">
        <f>+'dati assoluti'!L8/'dati assoluti'!$O8*100</f>
        <v>2.7777777777777777</v>
      </c>
      <c r="M10" s="46">
        <f>+'dati assoluti'!M8/'dati assoluti'!$O8*100</f>
        <v>96.296296296296291</v>
      </c>
      <c r="N10" s="46">
        <f>+'dati assoluti'!N8/'dati assoluti'!$O8*100</f>
        <v>0.92592592592592582</v>
      </c>
      <c r="O10" s="46">
        <f>+'dati assoluti'!O8/'dati assoluti'!$O8*100</f>
        <v>100</v>
      </c>
    </row>
    <row r="11" spans="1:15" ht="9" customHeight="1" x14ac:dyDescent="0.25">
      <c r="A11" s="15" t="s">
        <v>9</v>
      </c>
      <c r="B11" s="46">
        <f>+'dati assoluti'!B9/'dati assoluti'!$E9*100</f>
        <v>2.9411764705882351</v>
      </c>
      <c r="C11" s="46">
        <f>+'dati assoluti'!C9/'dati assoluti'!$E9*100</f>
        <v>5.8823529411764701</v>
      </c>
      <c r="D11" s="46">
        <f>+'dati assoluti'!D9/'dati assoluti'!$E9*100</f>
        <v>91.17647058823529</v>
      </c>
      <c r="E11" s="46">
        <f>+'dati assoluti'!E9/'dati assoluti'!$E9*100</f>
        <v>100</v>
      </c>
      <c r="F11" s="47"/>
      <c r="G11" s="46">
        <f>+'dati assoluti'!G9/'dati assoluti'!$J9*100</f>
        <v>8.791208791208792</v>
      </c>
      <c r="H11" s="46">
        <f>+'dati assoluti'!H9/'dati assoluti'!$J9*100</f>
        <v>82.783882783882774</v>
      </c>
      <c r="I11" s="46">
        <f>+'dati assoluti'!I9/'dati assoluti'!$J9*100</f>
        <v>8.4249084249084252</v>
      </c>
      <c r="J11" s="46">
        <f>+'dati assoluti'!J9/'dati assoluti'!$J9*100</f>
        <v>100</v>
      </c>
      <c r="K11" s="47"/>
      <c r="L11" s="46">
        <f>+'dati assoluti'!L9/'dati assoluti'!$O9*100</f>
        <v>25.333333333333336</v>
      </c>
      <c r="M11" s="46">
        <f>+'dati assoluti'!M9/'dati assoluti'!$O9*100</f>
        <v>70.666666666666671</v>
      </c>
      <c r="N11" s="46">
        <f>+'dati assoluti'!N9/'dati assoluti'!$O9*100</f>
        <v>4</v>
      </c>
      <c r="O11" s="46">
        <f>+'dati assoluti'!O9/'dati assoluti'!$O9*100</f>
        <v>100</v>
      </c>
    </row>
    <row r="12" spans="1:15" ht="9" customHeight="1" x14ac:dyDescent="0.25">
      <c r="A12" s="15" t="s">
        <v>10</v>
      </c>
      <c r="B12" s="46">
        <f>+'dati assoluti'!B10/'dati assoluti'!$E10*100</f>
        <v>1.5873015873015872</v>
      </c>
      <c r="C12" s="46">
        <f>+'dati assoluti'!C10/'dati assoluti'!$E10*100</f>
        <v>28.968253968253972</v>
      </c>
      <c r="D12" s="46">
        <f>+'dati assoluti'!D10/'dati assoluti'!$E10*100</f>
        <v>69.444444444444443</v>
      </c>
      <c r="E12" s="46">
        <f>+'dati assoluti'!E10/'dati assoluti'!$E10*100</f>
        <v>100</v>
      </c>
      <c r="F12" s="47"/>
      <c r="G12" s="46">
        <f>+'dati assoluti'!G10/'dati assoluti'!$J10*100</f>
        <v>44.266666666666666</v>
      </c>
      <c r="H12" s="46">
        <f>+'dati assoluti'!H10/'dati assoluti'!$J10*100</f>
        <v>39.200000000000003</v>
      </c>
      <c r="I12" s="46">
        <f>+'dati assoluti'!I10/'dati assoluti'!$J10*100</f>
        <v>16.533333333333331</v>
      </c>
      <c r="J12" s="46">
        <f>+'dati assoluti'!J10/'dati assoluti'!$J10*100</f>
        <v>100</v>
      </c>
      <c r="K12" s="47"/>
      <c r="L12" s="46">
        <f>+'dati assoluti'!L10/'dati assoluti'!$O10*100</f>
        <v>15.760266370699222</v>
      </c>
      <c r="M12" s="46">
        <f>+'dati assoluti'!M10/'dati assoluti'!$O10*100</f>
        <v>75.693673695893452</v>
      </c>
      <c r="N12" s="46">
        <f>+'dati assoluti'!N10/'dati assoluti'!$O10*100</f>
        <v>8.5460599334073262</v>
      </c>
      <c r="O12" s="46">
        <f>+'dati assoluti'!O10/'dati assoluti'!$O10*100</f>
        <v>100</v>
      </c>
    </row>
    <row r="13" spans="1:15" ht="9" customHeight="1" x14ac:dyDescent="0.25">
      <c r="A13" s="15" t="s">
        <v>11</v>
      </c>
      <c r="B13" s="46">
        <f>+'dati assoluti'!B11/'dati assoluti'!$E11*100</f>
        <v>38.135593220338983</v>
      </c>
      <c r="C13" s="46">
        <f>+'dati assoluti'!C11/'dati assoluti'!$E11*100</f>
        <v>4.2372881355932197</v>
      </c>
      <c r="D13" s="46">
        <f>+'dati assoluti'!D11/'dati assoluti'!$E11*100</f>
        <v>57.627118644067799</v>
      </c>
      <c r="E13" s="46">
        <f>+'dati assoluti'!E11/'dati assoluti'!$E11*100</f>
        <v>100</v>
      </c>
      <c r="F13" s="47"/>
      <c r="G13" s="46">
        <f>+'dati assoluti'!G11/'dati assoluti'!$J11*100</f>
        <v>35.182679296346414</v>
      </c>
      <c r="H13" s="46">
        <f>+'dati assoluti'!H11/'dati assoluti'!$J11*100</f>
        <v>45.331529093369419</v>
      </c>
      <c r="I13" s="46">
        <f>+'dati assoluti'!I11/'dati assoluti'!$J11*100</f>
        <v>19.485791610284167</v>
      </c>
      <c r="J13" s="46">
        <f>+'dati assoluti'!J11/'dati assoluti'!$J11*100</f>
        <v>100</v>
      </c>
      <c r="K13" s="47"/>
      <c r="L13" s="46">
        <f>+'dati assoluti'!L11/'dati assoluti'!$O11*100</f>
        <v>15.225424981522542</v>
      </c>
      <c r="M13" s="46">
        <f>+'dati assoluti'!M11/'dati assoluti'!$O11*100</f>
        <v>81.374722838137473</v>
      </c>
      <c r="N13" s="46">
        <f>+'dati assoluti'!N11/'dati assoluti'!$O11*100</f>
        <v>3.3998521803399848</v>
      </c>
      <c r="O13" s="46">
        <f>+'dati assoluti'!O11/'dati assoluti'!$O11*100</f>
        <v>100</v>
      </c>
    </row>
    <row r="14" spans="1:15" ht="9" customHeight="1" x14ac:dyDescent="0.25">
      <c r="A14" s="16" t="s">
        <v>12</v>
      </c>
      <c r="B14" s="48">
        <f>+'dati assoluti'!B14/'dati assoluti'!$E14*100</f>
        <v>11.783644558918223</v>
      </c>
      <c r="C14" s="48">
        <f>+'dati assoluti'!C14/'dati assoluti'!$E14*100</f>
        <v>7.0830650354153253</v>
      </c>
      <c r="D14" s="48">
        <f>+'dati assoluti'!D14/'dati assoluti'!$E14*100</f>
        <v>81.133290405666443</v>
      </c>
      <c r="E14" s="48">
        <f>+'dati assoluti'!E14/'dati assoluti'!$E14*100</f>
        <v>100</v>
      </c>
      <c r="F14" s="47"/>
      <c r="G14" s="48">
        <f>+'dati assoluti'!G14/'dati assoluti'!$J14*100</f>
        <v>21.738241308793459</v>
      </c>
      <c r="H14" s="48">
        <f>+'dati assoluti'!H14/'dati assoluti'!$J14*100</f>
        <v>30.572597137014313</v>
      </c>
      <c r="I14" s="48">
        <f>+'dati assoluti'!I14/'dati assoluti'!$J14*100</f>
        <v>47.689161554192225</v>
      </c>
      <c r="J14" s="48">
        <f>+'dati assoluti'!J14/'dati assoluti'!$J14*100</f>
        <v>100</v>
      </c>
      <c r="K14" s="47"/>
      <c r="L14" s="48">
        <f>+'dati assoluti'!L14/'dati assoluti'!$O14*100</f>
        <v>13.776846516500784</v>
      </c>
      <c r="M14" s="48">
        <f>+'dati assoluti'!M14/'dati assoluti'!$O14*100</f>
        <v>75.654793085385023</v>
      </c>
      <c r="N14" s="48">
        <f>+'dati assoluti'!N14/'dati assoluti'!$O14*100</f>
        <v>10.568360398114196</v>
      </c>
      <c r="O14" s="48">
        <f>+'dati assoluti'!O14/'dati assoluti'!$O14*100</f>
        <v>100</v>
      </c>
    </row>
    <row r="15" spans="1:15" ht="9" customHeight="1" x14ac:dyDescent="0.25">
      <c r="A15" s="15" t="s">
        <v>13</v>
      </c>
      <c r="B15" s="46">
        <f>+'dati assoluti'!B15/'dati assoluti'!$E15*100</f>
        <v>19.491525423728813</v>
      </c>
      <c r="C15" s="46">
        <f>+'dati assoluti'!C15/'dati assoluti'!$E15*100</f>
        <v>11.016949152542372</v>
      </c>
      <c r="D15" s="46">
        <f>+'dati assoluti'!D15/'dati assoluti'!$E15*100</f>
        <v>69.491525423728817</v>
      </c>
      <c r="E15" s="46">
        <f>+'dati assoluti'!E15/'dati assoluti'!$E15*100</f>
        <v>100</v>
      </c>
      <c r="F15" s="47"/>
      <c r="G15" s="46">
        <f>+'dati assoluti'!G15/'dati assoluti'!$J15*100</f>
        <v>5.0691244239631335</v>
      </c>
      <c r="H15" s="46">
        <f>+'dati assoluti'!H15/'dati assoluti'!$J15*100</f>
        <v>82.94930875576037</v>
      </c>
      <c r="I15" s="46">
        <f>+'dati assoluti'!I15/'dati assoluti'!$J15*100</f>
        <v>11.981566820276496</v>
      </c>
      <c r="J15" s="46">
        <f>+'dati assoluti'!J15/'dati assoluti'!$J15*100</f>
        <v>100</v>
      </c>
      <c r="K15" s="47"/>
      <c r="L15" s="46" t="s">
        <v>137</v>
      </c>
      <c r="M15" s="46">
        <f>+'dati assoluti'!M15/'dati assoluti'!$O15*100</f>
        <v>100</v>
      </c>
      <c r="N15" s="46">
        <f>+'dati assoluti'!N15/'dati assoluti'!$O15*100</f>
        <v>0</v>
      </c>
      <c r="O15" s="46">
        <f>+'dati assoluti'!O15/'dati assoluti'!$O15*100</f>
        <v>100</v>
      </c>
    </row>
    <row r="16" spans="1:15" ht="9" customHeight="1" x14ac:dyDescent="0.25">
      <c r="A16" s="16" t="s">
        <v>14</v>
      </c>
      <c r="B16" s="48">
        <f>+'dati assoluti'!B16/'dati assoluti'!$E16*100</f>
        <v>19.491525423728813</v>
      </c>
      <c r="C16" s="48">
        <f>+'dati assoluti'!C16/'dati assoluti'!$E16*100</f>
        <v>11.016949152542372</v>
      </c>
      <c r="D16" s="48">
        <f>+'dati assoluti'!D16/'dati assoluti'!$E16*100</f>
        <v>69.491525423728817</v>
      </c>
      <c r="E16" s="48">
        <f>+'dati assoluti'!E16/'dati assoluti'!$E16*100</f>
        <v>100</v>
      </c>
      <c r="F16" s="47"/>
      <c r="G16" s="48">
        <f>+'dati assoluti'!G16/'dati assoluti'!$J16*100</f>
        <v>5.0691244239631335</v>
      </c>
      <c r="H16" s="48">
        <f>+'dati assoluti'!H16/'dati assoluti'!$J16*100</f>
        <v>82.94930875576037</v>
      </c>
      <c r="I16" s="48">
        <f>+'dati assoluti'!I16/'dati assoluti'!$J16*100</f>
        <v>11.981566820276496</v>
      </c>
      <c r="J16" s="48">
        <f>+'dati assoluti'!J16/'dati assoluti'!$J16*100</f>
        <v>100</v>
      </c>
      <c r="K16" s="47"/>
      <c r="L16" s="48" t="s">
        <v>137</v>
      </c>
      <c r="M16" s="48">
        <f>+'dati assoluti'!M16/'dati assoluti'!$O16*100</f>
        <v>100</v>
      </c>
      <c r="N16" s="48">
        <f>+'dati assoluti'!N16/'dati assoluti'!$O16*100</f>
        <v>0</v>
      </c>
      <c r="O16" s="48">
        <f>+'dati assoluti'!O16/'dati assoluti'!$O16*100</f>
        <v>100</v>
      </c>
    </row>
    <row r="17" spans="1:15" ht="9" customHeight="1" x14ac:dyDescent="0.25">
      <c r="A17" s="15" t="s">
        <v>43</v>
      </c>
      <c r="B17" s="46">
        <f>+'dati assoluti'!B17/'dati assoluti'!$E17*100</f>
        <v>8.3665338645418323</v>
      </c>
      <c r="C17" s="46">
        <f>+'dati assoluti'!C17/'dati assoluti'!$E17*100</f>
        <v>21.91235059760956</v>
      </c>
      <c r="D17" s="46">
        <f>+'dati assoluti'!D17/'dati assoluti'!$E17*100</f>
        <v>69.721115537848604</v>
      </c>
      <c r="E17" s="46">
        <f>+'dati assoluti'!E17/'dati assoluti'!$E17*100</f>
        <v>100</v>
      </c>
      <c r="F17" s="47"/>
      <c r="G17" s="46">
        <f>+'dati assoluti'!G17/'dati assoluti'!$J17*100</f>
        <v>40.928270042194093</v>
      </c>
      <c r="H17" s="46">
        <f>+'dati assoluti'!H17/'dati assoluti'!$J17*100</f>
        <v>42.194092827004219</v>
      </c>
      <c r="I17" s="46">
        <f>+'dati assoluti'!I17/'dati assoluti'!$J17*100</f>
        <v>16.877637130801688</v>
      </c>
      <c r="J17" s="46">
        <f>+'dati assoluti'!J17/'dati assoluti'!$J17*100</f>
        <v>100</v>
      </c>
      <c r="K17" s="47"/>
      <c r="L17" s="46">
        <f>+'dati assoluti'!L17/'dati assoluti'!$O17*100</f>
        <v>1.8796992481203008</v>
      </c>
      <c r="M17" s="46">
        <f>+'dati assoluti'!M17/'dati assoluti'!$O17*100</f>
        <v>93.233082706766908</v>
      </c>
      <c r="N17" s="46">
        <f>+'dati assoluti'!N17/'dati assoluti'!$O17*100</f>
        <v>4.8872180451127818</v>
      </c>
      <c r="O17" s="46">
        <f>+'dati assoluti'!O17/'dati assoluti'!$O17*100</f>
        <v>100</v>
      </c>
    </row>
    <row r="18" spans="1:15" ht="9" customHeight="1" x14ac:dyDescent="0.25">
      <c r="A18" s="15" t="s">
        <v>44</v>
      </c>
      <c r="B18" s="46">
        <f>+'dati assoluti'!B18/'dati assoluti'!$E18*100</f>
        <v>8.9058524173027998</v>
      </c>
      <c r="C18" s="46">
        <f>+'dati assoluti'!C18/'dati assoluti'!$E18*100</f>
        <v>9.1603053435114496</v>
      </c>
      <c r="D18" s="46">
        <f>+'dati assoluti'!D18/'dati assoluti'!$E18*100</f>
        <v>81.933842239185751</v>
      </c>
      <c r="E18" s="46">
        <f>+'dati assoluti'!E18/'dati assoluti'!$E18*100</f>
        <v>100</v>
      </c>
      <c r="F18" s="47"/>
      <c r="G18" s="46">
        <f>+'dati assoluti'!G18/'dati assoluti'!$J18*100</f>
        <v>41.390728476821195</v>
      </c>
      <c r="H18" s="46">
        <f>+'dati assoluti'!H18/'dati assoluti'!$J18*100</f>
        <v>39.403973509933778</v>
      </c>
      <c r="I18" s="46">
        <f>+'dati assoluti'!I18/'dati assoluti'!$J18*100</f>
        <v>19.205298013245034</v>
      </c>
      <c r="J18" s="46">
        <f>+'dati assoluti'!J18/'dati assoluti'!$J18*100</f>
        <v>100</v>
      </c>
      <c r="K18" s="47"/>
      <c r="L18" s="46">
        <f>+'dati assoluti'!L18/'dati assoluti'!$O18*100</f>
        <v>22.857142857142858</v>
      </c>
      <c r="M18" s="46">
        <f>+'dati assoluti'!M18/'dati assoluti'!$O18*100</f>
        <v>73.877551020408163</v>
      </c>
      <c r="N18" s="46">
        <f>+'dati assoluti'!N18/'dati assoluti'!$O18*100</f>
        <v>3.2653061224489797</v>
      </c>
      <c r="O18" s="46">
        <f>+'dati assoluti'!O18/'dati assoluti'!$O18*100</f>
        <v>100</v>
      </c>
    </row>
    <row r="19" spans="1:15" ht="9" customHeight="1" x14ac:dyDescent="0.25">
      <c r="A19" s="15" t="s">
        <v>45</v>
      </c>
      <c r="B19" s="46">
        <f>+'dati assoluti'!B21/'dati assoluti'!$E21*100</f>
        <v>6.7125645438898456</v>
      </c>
      <c r="C19" s="46">
        <f>+'dati assoluti'!C21/'dati assoluti'!$E21*100</f>
        <v>9.8967297762478488</v>
      </c>
      <c r="D19" s="46">
        <f>+'dati assoluti'!D21/'dati assoluti'!$E21*100</f>
        <v>83.390705679862307</v>
      </c>
      <c r="E19" s="46">
        <f>+'dati assoluti'!E21/'dati assoluti'!$E21*100</f>
        <v>100</v>
      </c>
      <c r="F19" s="47"/>
      <c r="G19" s="46">
        <f>+'dati assoluti'!G21/'dati assoluti'!$J21*100</f>
        <v>24.748603351955307</v>
      </c>
      <c r="H19" s="46">
        <f>+'dati assoluti'!H21/'dati assoluti'!$J21*100</f>
        <v>47.988826815642462</v>
      </c>
      <c r="I19" s="46">
        <f>+'dati assoluti'!I21/'dati assoluti'!$J21*100</f>
        <v>27.262569832402235</v>
      </c>
      <c r="J19" s="46">
        <f>+'dati assoluti'!J21/'dati assoluti'!$J21*100</f>
        <v>100</v>
      </c>
      <c r="K19" s="47"/>
      <c r="L19" s="46">
        <f>+'dati assoluti'!L21/'dati assoluti'!$O21*100</f>
        <v>13.633440514469452</v>
      </c>
      <c r="M19" s="46">
        <f>+'dati assoluti'!M21/'dati assoluti'!$O21*100</f>
        <v>81.286173633440512</v>
      </c>
      <c r="N19" s="46">
        <f>+'dati assoluti'!N21/'dati assoluti'!$O21*100</f>
        <v>5.080385852090032</v>
      </c>
      <c r="O19" s="46">
        <f>+'dati assoluti'!O21/'dati assoluti'!$O21*100</f>
        <v>100</v>
      </c>
    </row>
    <row r="20" spans="1:15" ht="9" customHeight="1" x14ac:dyDescent="0.25">
      <c r="A20" s="15" t="s">
        <v>46</v>
      </c>
      <c r="B20" s="46">
        <f>+'dati assoluti'!B22/'dati assoluti'!$E22*100</f>
        <v>7.731958762886598</v>
      </c>
      <c r="C20" s="46">
        <f>+'dati assoluti'!C22/'dati assoluti'!$E22*100</f>
        <v>25.515463917525771</v>
      </c>
      <c r="D20" s="46">
        <f>+'dati assoluti'!D22/'dati assoluti'!$E22*100</f>
        <v>66.75257731958763</v>
      </c>
      <c r="E20" s="46">
        <f>+'dati assoluti'!E22/'dati assoluti'!$E22*100</f>
        <v>100</v>
      </c>
      <c r="F20" s="47"/>
      <c r="G20" s="46">
        <f>+'dati assoluti'!G22/'dati assoluti'!$J22*100</f>
        <v>49.537037037037038</v>
      </c>
      <c r="H20" s="46">
        <f>+'dati assoluti'!H22/'dati assoluti'!$J22*100</f>
        <v>38.796296296296298</v>
      </c>
      <c r="I20" s="46">
        <f>+'dati assoluti'!I22/'dati assoluti'!$J22*100</f>
        <v>11.666666666666666</v>
      </c>
      <c r="J20" s="46">
        <f>+'dati assoluti'!J22/'dati assoluti'!$J22*100</f>
        <v>100</v>
      </c>
      <c r="K20" s="47"/>
      <c r="L20" s="46">
        <f>+'dati assoluti'!L22/'dati assoluti'!$O22*100</f>
        <v>19.865696698377171</v>
      </c>
      <c r="M20" s="46">
        <f>+'dati assoluti'!M22/'dati assoluti'!$O22*100</f>
        <v>75.88136541689984</v>
      </c>
      <c r="N20" s="46">
        <f>+'dati assoluti'!N22/'dati assoluti'!$O22*100</f>
        <v>4.2529378847229991</v>
      </c>
      <c r="O20" s="46">
        <f>+'dati assoluti'!O22/'dati assoluti'!$O22*100</f>
        <v>100</v>
      </c>
    </row>
    <row r="21" spans="1:15" ht="9" customHeight="1" x14ac:dyDescent="0.25">
      <c r="A21" s="16" t="s">
        <v>47</v>
      </c>
      <c r="B21" s="48">
        <f>+'dati assoluti'!B23/'dati assoluti'!$E23*100</f>
        <v>1.4880952380952379</v>
      </c>
      <c r="C21" s="48">
        <f>+'dati assoluti'!C23/'dati assoluti'!$E23*100</f>
        <v>2.083333333333333</v>
      </c>
      <c r="D21" s="48">
        <f>+'dati assoluti'!D23/'dati assoluti'!$E23*100</f>
        <v>96.428571428571431</v>
      </c>
      <c r="E21" s="48">
        <f>+'dati assoluti'!E23/'dati assoluti'!$E23*100</f>
        <v>100</v>
      </c>
      <c r="F21" s="47"/>
      <c r="G21" s="48">
        <f>+'dati assoluti'!G23/'dati assoluti'!$J23*100</f>
        <v>12.280701754385964</v>
      </c>
      <c r="H21" s="48">
        <f>+'dati assoluti'!H23/'dati assoluti'!$J23*100</f>
        <v>65.162907268170429</v>
      </c>
      <c r="I21" s="48">
        <f>+'dati assoluti'!I23/'dati assoluti'!$J23*100</f>
        <v>22.556390977443609</v>
      </c>
      <c r="J21" s="48">
        <f>+'dati assoluti'!J23/'dati assoluti'!$J23*100</f>
        <v>100</v>
      </c>
      <c r="K21" s="47"/>
      <c r="L21" s="48">
        <f>+'dati assoluti'!L23/'dati assoluti'!$O23*100</f>
        <v>39.748953974895393</v>
      </c>
      <c r="M21" s="48">
        <f>+'dati assoluti'!M23/'dati assoluti'!$O23*100</f>
        <v>49.930264993026505</v>
      </c>
      <c r="N21" s="48">
        <f>+'dati assoluti'!N23/'dati assoluti'!$O23*100</f>
        <v>10.320781032078104</v>
      </c>
      <c r="O21" s="48">
        <f>+'dati assoluti'!O23/'dati assoluti'!$O23*100</f>
        <v>100</v>
      </c>
    </row>
    <row r="22" spans="1:15" ht="9" customHeight="1" x14ac:dyDescent="0.25">
      <c r="A22" s="15" t="s">
        <v>15</v>
      </c>
      <c r="B22" s="46">
        <f>+'dati assoluti'!B24/'dati assoluti'!$E24*100</f>
        <v>2.4539877300613497</v>
      </c>
      <c r="C22" s="46">
        <f>+'dati assoluti'!C24/'dati assoluti'!$E24*100</f>
        <v>19.018404907975462</v>
      </c>
      <c r="D22" s="46">
        <f>+'dati assoluti'!D24/'dati assoluti'!$E24*100</f>
        <v>78.527607361963192</v>
      </c>
      <c r="E22" s="46">
        <f>+'dati assoluti'!E24/'dati assoluti'!$E24*100</f>
        <v>100</v>
      </c>
      <c r="F22" s="47"/>
      <c r="G22" s="46">
        <f>+'dati assoluti'!G24/'dati assoluti'!$J24*100</f>
        <v>17.22689075630252</v>
      </c>
      <c r="H22" s="46">
        <f>+'dati assoluti'!H24/'dati assoluti'!$J24*100</f>
        <v>35.714285714285715</v>
      </c>
      <c r="I22" s="46">
        <f>+'dati assoluti'!I24/'dati assoluti'!$J24*100</f>
        <v>47.058823529411761</v>
      </c>
      <c r="J22" s="46">
        <f>+'dati assoluti'!J24/'dati assoluti'!$J24*100</f>
        <v>100</v>
      </c>
      <c r="K22" s="47"/>
      <c r="L22" s="46">
        <f>+'dati assoluti'!L24/'dati assoluti'!$O24*100</f>
        <v>22.423146473779383</v>
      </c>
      <c r="M22" s="46">
        <f>+'dati assoluti'!M24/'dati assoluti'!$O24*100</f>
        <v>75.768535262206143</v>
      </c>
      <c r="N22" s="46">
        <f>+'dati assoluti'!N24/'dati assoluti'!$O24*100</f>
        <v>1.8083182640144666</v>
      </c>
      <c r="O22" s="46">
        <f>+'dati assoluti'!O24/'dati assoluti'!$O24*100</f>
        <v>100</v>
      </c>
    </row>
    <row r="23" spans="1:15" ht="9" customHeight="1" x14ac:dyDescent="0.25">
      <c r="A23" s="15" t="s">
        <v>16</v>
      </c>
      <c r="B23" s="46">
        <f>+'dati assoluti'!B26/'dati assoluti'!$E26*100</f>
        <v>3.04</v>
      </c>
      <c r="C23" s="46">
        <f>+'dati assoluti'!C26/'dati assoluti'!$E26*100</f>
        <v>6.72</v>
      </c>
      <c r="D23" s="46">
        <f>+'dati assoluti'!D26/'dati assoluti'!$E26*100</f>
        <v>90.24</v>
      </c>
      <c r="E23" s="46">
        <f>+'dati assoluti'!E26/'dati assoluti'!$E26*100</f>
        <v>100</v>
      </c>
      <c r="F23" s="47"/>
      <c r="G23" s="46">
        <f>+'dati assoluti'!G26/'dati assoluti'!$J26*100</f>
        <v>42.976190476190482</v>
      </c>
      <c r="H23" s="46">
        <f>+'dati assoluti'!H26/'dati assoluti'!$J26*100</f>
        <v>37.738095238095241</v>
      </c>
      <c r="I23" s="46">
        <f>+'dati assoluti'!I26/'dati assoluti'!$J26*100</f>
        <v>19.285714285714288</v>
      </c>
      <c r="J23" s="46">
        <f>+'dati assoluti'!J26/'dati assoluti'!$J26*100</f>
        <v>100</v>
      </c>
      <c r="K23" s="47"/>
      <c r="L23" s="46">
        <f>+'dati assoluti'!L26/'dati assoluti'!$O26*100</f>
        <v>15.696922679079389</v>
      </c>
      <c r="M23" s="46">
        <f>+'dati assoluti'!M26/'dati assoluti'!$O26*100</f>
        <v>82.829066459787953</v>
      </c>
      <c r="N23" s="46">
        <f>+'dati assoluti'!N26/'dati assoluti'!$O26*100</f>
        <v>1.474010861132661</v>
      </c>
      <c r="O23" s="46">
        <f>+'dati assoluti'!O26/'dati assoluti'!$O26*100</f>
        <v>100</v>
      </c>
    </row>
    <row r="24" spans="1:15" ht="9" customHeight="1" x14ac:dyDescent="0.25">
      <c r="A24" s="15" t="s">
        <v>17</v>
      </c>
      <c r="B24" s="46">
        <f>+'dati assoluti'!B19/'dati assoluti'!$E19*100</f>
        <v>3.755868544600939</v>
      </c>
      <c r="C24" s="46">
        <f>+'dati assoluti'!C19/'dati assoluti'!$E19*100</f>
        <v>7.981220657276995</v>
      </c>
      <c r="D24" s="46">
        <f>+'dati assoluti'!D19/'dati assoluti'!$E19*100</f>
        <v>88.262910798122064</v>
      </c>
      <c r="E24" s="46">
        <f>+'dati assoluti'!E19/'dati assoluti'!$E19*100</f>
        <v>100</v>
      </c>
      <c r="F24" s="47"/>
      <c r="G24" s="46">
        <f>+'dati assoluti'!G19/'dati assoluti'!$J19*100</f>
        <v>15.482502651113467</v>
      </c>
      <c r="H24" s="46">
        <f>+'dati assoluti'!H19/'dati assoluti'!$J19*100</f>
        <v>47.401908801696713</v>
      </c>
      <c r="I24" s="46">
        <f>+'dati assoluti'!I19/'dati assoluti'!$J19*100</f>
        <v>37.115588547189823</v>
      </c>
      <c r="J24" s="46">
        <f>+'dati assoluti'!J19/'dati assoluti'!$J19*100</f>
        <v>100</v>
      </c>
      <c r="K24" s="47"/>
      <c r="L24" s="46">
        <f>+'dati assoluti'!L19/'dati assoluti'!$O19*100</f>
        <v>14.263803680981596</v>
      </c>
      <c r="M24" s="46">
        <f>+'dati assoluti'!M19/'dati assoluti'!$O19*100</f>
        <v>79.601226993865026</v>
      </c>
      <c r="N24" s="46">
        <f>+'dati assoluti'!N19/'dati assoluti'!$O19*100</f>
        <v>6.1349693251533743</v>
      </c>
      <c r="O24" s="46">
        <f>+'dati assoluti'!O19/'dati assoluti'!$O19*100</f>
        <v>100</v>
      </c>
    </row>
    <row r="25" spans="1:15" ht="9" customHeight="1" x14ac:dyDescent="0.25">
      <c r="A25" s="15" t="s">
        <v>18</v>
      </c>
      <c r="B25" s="46">
        <f>+'dati assoluti'!B25/'dati assoluti'!$E25*100</f>
        <v>2.2471910112359552</v>
      </c>
      <c r="C25" s="46">
        <f>+'dati assoluti'!C25/'dati assoluti'!$E25*100</f>
        <v>1.4981273408239701</v>
      </c>
      <c r="D25" s="46">
        <f>+'dati assoluti'!D25/'dati assoluti'!$E25*100</f>
        <v>96.254681647940075</v>
      </c>
      <c r="E25" s="46">
        <f>+'dati assoluti'!E25/'dati assoluti'!$E25*100</f>
        <v>100</v>
      </c>
      <c r="F25" s="47"/>
      <c r="G25" s="46">
        <f>+'dati assoluti'!G25/'dati assoluti'!$J25*100</f>
        <v>34</v>
      </c>
      <c r="H25" s="46">
        <f>+'dati assoluti'!H25/'dati assoluti'!$J25*100</f>
        <v>40</v>
      </c>
      <c r="I25" s="46">
        <f>+'dati assoluti'!I25/'dati assoluti'!$J25*100</f>
        <v>26</v>
      </c>
      <c r="J25" s="46">
        <f>+'dati assoluti'!J25/'dati assoluti'!$J25*100</f>
        <v>100</v>
      </c>
      <c r="K25" s="47"/>
      <c r="L25" s="46">
        <f>+'dati assoluti'!L25/'dati assoluti'!$O25*100</f>
        <v>2.3041474654377883</v>
      </c>
      <c r="M25" s="46">
        <f>+'dati assoluti'!M25/'dati assoluti'!$O25*100</f>
        <v>97.235023041474662</v>
      </c>
      <c r="N25" s="46">
        <f>+'dati assoluti'!N25/'dati assoluti'!$O25*100</f>
        <v>0.46082949308755761</v>
      </c>
      <c r="O25" s="46">
        <f>+'dati assoluti'!O25/'dati assoluti'!$O25*100</f>
        <v>100</v>
      </c>
    </row>
    <row r="26" spans="1:15" ht="9" customHeight="1" x14ac:dyDescent="0.25">
      <c r="A26" s="15" t="s">
        <v>20</v>
      </c>
      <c r="B26" s="46">
        <f>+'dati assoluti'!B20/'dati assoluti'!$E20*100</f>
        <v>4.5901639344262293</v>
      </c>
      <c r="C26" s="46">
        <f>+'dati assoluti'!C20/'dati assoluti'!$E20*100</f>
        <v>2.2950819672131146</v>
      </c>
      <c r="D26" s="46">
        <f>+'dati assoluti'!D20/'dati assoluti'!$E20*100</f>
        <v>93.114754098360649</v>
      </c>
      <c r="E26" s="46">
        <f>+'dati assoluti'!E20/'dati assoluti'!$E20*100</f>
        <v>100</v>
      </c>
      <c r="F26" s="47"/>
      <c r="G26" s="46">
        <f>+'dati assoluti'!G20/'dati assoluti'!$J20*100</f>
        <v>24.350649350649352</v>
      </c>
      <c r="H26" s="46">
        <f>+'dati assoluti'!H20/'dati assoluti'!$J20*100</f>
        <v>62.662337662337663</v>
      </c>
      <c r="I26" s="46">
        <f>+'dati assoluti'!I20/'dati assoluti'!$J20*100</f>
        <v>12.987012987012985</v>
      </c>
      <c r="J26" s="46">
        <f>+'dati assoluti'!J20/'dati assoluti'!$J20*100</f>
        <v>100</v>
      </c>
      <c r="K26" s="47"/>
      <c r="L26" s="46">
        <f>+'dati assoluti'!L20/'dati assoluti'!$O20*100</f>
        <v>1.3605442176870748</v>
      </c>
      <c r="M26" s="46">
        <f>+'dati assoluti'!M20/'dati assoluti'!$O20*100</f>
        <v>91.83673469387756</v>
      </c>
      <c r="N26" s="46">
        <f>+'dati assoluti'!N20/'dati assoluti'!$O20*100</f>
        <v>6.8027210884353746</v>
      </c>
      <c r="O26" s="46">
        <f>+'dati assoluti'!O20/'dati assoluti'!$O20*100</f>
        <v>100</v>
      </c>
    </row>
    <row r="27" spans="1:15" ht="9" customHeight="1" x14ac:dyDescent="0.25">
      <c r="A27" s="15" t="s">
        <v>21</v>
      </c>
      <c r="B27" s="46">
        <f>+'dati assoluti'!B27/'dati assoluti'!$E27*100</f>
        <v>9.2009685230024214</v>
      </c>
      <c r="C27" s="46">
        <f>+'dati assoluti'!C27/'dati assoluti'!$E27*100</f>
        <v>8.9588377723970947</v>
      </c>
      <c r="D27" s="46">
        <f>+'dati assoluti'!D27/'dati assoluti'!$E27*100</f>
        <v>81.84019370460048</v>
      </c>
      <c r="E27" s="46">
        <f>+'dati assoluti'!E27/'dati assoluti'!$E27*100</f>
        <v>100</v>
      </c>
      <c r="F27" s="47"/>
      <c r="G27" s="46">
        <f>+'dati assoluti'!G27/'dati assoluti'!$J27*100</f>
        <v>14.124293785310735</v>
      </c>
      <c r="H27" s="46">
        <f>+'dati assoluti'!H27/'dati assoluti'!$J27*100</f>
        <v>77.683615819209038</v>
      </c>
      <c r="I27" s="46">
        <f>+'dati assoluti'!I27/'dati assoluti'!$J27*100</f>
        <v>8.1920903954802249</v>
      </c>
      <c r="J27" s="46">
        <f>+'dati assoluti'!J27/'dati assoluti'!$J27*100</f>
        <v>100</v>
      </c>
      <c r="K27" s="47"/>
      <c r="L27" s="46">
        <f>+'dati assoluti'!L27/'dati assoluti'!$O27*100</f>
        <v>26.147042564953011</v>
      </c>
      <c r="M27" s="46">
        <f>+'dati assoluti'!M27/'dati assoluti'!$O27*100</f>
        <v>69.485903814262016</v>
      </c>
      <c r="N27" s="46">
        <f>+'dati assoluti'!N27/'dati assoluti'!$O27*100</f>
        <v>4.3670536207849642</v>
      </c>
      <c r="O27" s="46">
        <f>+'dati assoluti'!O27/'dati assoluti'!$O27*100</f>
        <v>100</v>
      </c>
    </row>
    <row r="28" spans="1:15" ht="9" customHeight="1" x14ac:dyDescent="0.25">
      <c r="A28" s="15" t="s">
        <v>22</v>
      </c>
      <c r="B28" s="46">
        <f>+'dati assoluti'!B28/'dati assoluti'!$E28*100</f>
        <v>4.0632054176072234</v>
      </c>
      <c r="C28" s="46">
        <f>+'dati assoluti'!C28/'dati assoluti'!$E28*100</f>
        <v>6.0948081264108351</v>
      </c>
      <c r="D28" s="46">
        <f>+'dati assoluti'!D28/'dati assoluti'!$E28*100</f>
        <v>89.841986455981939</v>
      </c>
      <c r="E28" s="46">
        <f>+'dati assoluti'!E28/'dati assoluti'!$E28*100</f>
        <v>100</v>
      </c>
      <c r="F28" s="47"/>
      <c r="G28" s="46">
        <f>+'dati assoluti'!G28/'dati assoluti'!$J28*100</f>
        <v>17.021276595744681</v>
      </c>
      <c r="H28" s="46">
        <f>+'dati assoluti'!H28/'dati assoluti'!$J28*100</f>
        <v>23.70820668693009</v>
      </c>
      <c r="I28" s="46">
        <f>+'dati assoluti'!I28/'dati assoluti'!$J28*100</f>
        <v>59.270516717325229</v>
      </c>
      <c r="J28" s="46">
        <f>+'dati assoluti'!J28/'dati assoluti'!$J28*100</f>
        <v>100</v>
      </c>
      <c r="K28" s="47"/>
      <c r="L28" s="46">
        <f>+'dati assoluti'!L28/'dati assoluti'!$O28*100</f>
        <v>9.5334685598377273</v>
      </c>
      <c r="M28" s="46">
        <f>+'dati assoluti'!M28/'dati assoluti'!$O28*100</f>
        <v>87.119675456389459</v>
      </c>
      <c r="N28" s="46">
        <f>+'dati assoluti'!N28/'dati assoluti'!$O28*100</f>
        <v>3.3468559837728193</v>
      </c>
      <c r="O28" s="46">
        <f>+'dati assoluti'!O28/'dati assoluti'!$O28*100</f>
        <v>100</v>
      </c>
    </row>
    <row r="29" spans="1:15" ht="9" customHeight="1" x14ac:dyDescent="0.25">
      <c r="A29" s="15" t="s">
        <v>23</v>
      </c>
      <c r="B29" s="46">
        <f>+'dati assoluti'!B29/'dati assoluti'!$E29*100</f>
        <v>0.98522167487684731</v>
      </c>
      <c r="C29" s="46">
        <f>+'dati assoluti'!C29/'dati assoluti'!$E29*100</f>
        <v>6.8965517241379306</v>
      </c>
      <c r="D29" s="46">
        <f>+'dati assoluti'!D29/'dati assoluti'!$E29*100</f>
        <v>92.118226600985224</v>
      </c>
      <c r="E29" s="46">
        <f>+'dati assoluti'!E29/'dati assoluti'!$E29*100</f>
        <v>100</v>
      </c>
      <c r="F29" s="47"/>
      <c r="G29" s="46">
        <f>+'dati assoluti'!G29/'dati assoluti'!$J29*100</f>
        <v>29.702970297029701</v>
      </c>
      <c r="H29" s="46">
        <f>+'dati assoluti'!H29/'dati assoluti'!$J29*100</f>
        <v>46.534653465346537</v>
      </c>
      <c r="I29" s="46">
        <f>+'dati assoluti'!I29/'dati assoluti'!$J29*100</f>
        <v>23.762376237623762</v>
      </c>
      <c r="J29" s="46">
        <f>+'dati assoluti'!J29/'dati assoluti'!$J29*100</f>
        <v>100</v>
      </c>
      <c r="K29" s="47"/>
      <c r="L29" s="46">
        <f>+'dati assoluti'!L29/'dati assoluti'!$O29*100</f>
        <v>5.8700209643605872</v>
      </c>
      <c r="M29" s="46">
        <f>+'dati assoluti'!M29/'dati assoluti'!$O29*100</f>
        <v>90.775681341719078</v>
      </c>
      <c r="N29" s="46">
        <f>+'dati assoluti'!N29/'dati assoluti'!$O29*100</f>
        <v>3.3542976939203357</v>
      </c>
      <c r="O29" s="46">
        <f>+'dati assoluti'!O29/'dati assoluti'!$O29*100</f>
        <v>100</v>
      </c>
    </row>
    <row r="30" spans="1:15" ht="9" customHeight="1" x14ac:dyDescent="0.25">
      <c r="A30" s="15" t="s">
        <v>24</v>
      </c>
      <c r="B30" s="46">
        <f>+'dati assoluti'!B30/'dati assoluti'!$E30*100</f>
        <v>14.987714987714988</v>
      </c>
      <c r="C30" s="46">
        <f>+'dati assoluti'!C30/'dati assoluti'!$E30*100</f>
        <v>18.918918918918919</v>
      </c>
      <c r="D30" s="46">
        <f>+'dati assoluti'!D30/'dati assoluti'!$E30*100</f>
        <v>66.093366093366086</v>
      </c>
      <c r="E30" s="46">
        <f>+'dati assoluti'!E30/'dati assoluti'!$E30*100</f>
        <v>100</v>
      </c>
      <c r="F30" s="47"/>
      <c r="G30" s="46">
        <f>+'dati assoluti'!G30/'dati assoluti'!$J30*100</f>
        <v>30.03533568904594</v>
      </c>
      <c r="H30" s="46">
        <f>+'dati assoluti'!H30/'dati assoluti'!$J30*100</f>
        <v>36.74911660777385</v>
      </c>
      <c r="I30" s="46">
        <f>+'dati assoluti'!I30/'dati assoluti'!$J30*100</f>
        <v>33.215547703180206</v>
      </c>
      <c r="J30" s="46">
        <f>+'dati assoluti'!J30/'dati assoluti'!$J30*100</f>
        <v>100</v>
      </c>
      <c r="K30" s="47"/>
      <c r="L30" s="46">
        <f>+'dati assoluti'!L30/'dati assoluti'!$O30*100</f>
        <v>16.390977443609025</v>
      </c>
      <c r="M30" s="46">
        <f>+'dati assoluti'!M30/'dati assoluti'!$O30*100</f>
        <v>81.804511278195491</v>
      </c>
      <c r="N30" s="46">
        <f>+'dati assoluti'!N30/'dati assoluti'!$O30*100</f>
        <v>1.8045112781954888</v>
      </c>
      <c r="O30" s="46">
        <f>+'dati assoluti'!O30/'dati assoluti'!$O30*100</f>
        <v>100</v>
      </c>
    </row>
    <row r="31" spans="1:15" ht="9" customHeight="1" x14ac:dyDescent="0.25">
      <c r="A31" s="15" t="s">
        <v>25</v>
      </c>
      <c r="B31" s="46">
        <f>+'dati assoluti'!B31/'dati assoluti'!$E31*100</f>
        <v>8.8607594936708853</v>
      </c>
      <c r="C31" s="46">
        <f>+'dati assoluti'!C31/'dati assoluti'!$E31*100</f>
        <v>11.075949367088606</v>
      </c>
      <c r="D31" s="46">
        <f>+'dati assoluti'!D31/'dati assoluti'!$E31*100</f>
        <v>80.063291139240505</v>
      </c>
      <c r="E31" s="46">
        <f>+'dati assoluti'!E31/'dati assoluti'!$E31*100</f>
        <v>100</v>
      </c>
      <c r="F31" s="47"/>
      <c r="G31" s="46">
        <f>+'dati assoluti'!G31/'dati assoluti'!$J31*100</f>
        <v>50.544135429262397</v>
      </c>
      <c r="H31" s="46">
        <f>+'dati assoluti'!H31/'dati assoluti'!$J31*100</f>
        <v>43.530834340991539</v>
      </c>
      <c r="I31" s="46">
        <f>+'dati assoluti'!I31/'dati assoluti'!$J31*100</f>
        <v>5.9250302297460697</v>
      </c>
      <c r="J31" s="46">
        <f>+'dati assoluti'!J31/'dati assoluti'!$J31*100</f>
        <v>100</v>
      </c>
      <c r="K31" s="47"/>
      <c r="L31" s="46">
        <f>+'dati assoluti'!L31/'dati assoluti'!$O31*100</f>
        <v>0.62305295950155759</v>
      </c>
      <c r="M31" s="46">
        <f>+'dati assoluti'!M31/'dati assoluti'!$O31*100</f>
        <v>98.442367601246104</v>
      </c>
      <c r="N31" s="46">
        <f>+'dati assoluti'!N31/'dati assoluti'!$O31*100</f>
        <v>0.93457943925233633</v>
      </c>
      <c r="O31" s="46">
        <f>+'dati assoluti'!O31/'dati assoluti'!$O31*100</f>
        <v>100</v>
      </c>
    </row>
    <row r="32" spans="1:15" ht="9" customHeight="1" x14ac:dyDescent="0.25">
      <c r="A32" s="15" t="s">
        <v>19</v>
      </c>
      <c r="B32" s="46">
        <f>+'dati assoluti'!B32/'dati assoluti'!$E32*100</f>
        <v>4.119253527537551</v>
      </c>
      <c r="C32" s="46">
        <f>+'dati assoluti'!C32/'dati assoluti'!$E32*100</f>
        <v>16.112881201638597</v>
      </c>
      <c r="D32" s="46">
        <f>+'dati assoluti'!D32/'dati assoluti'!$E32*100</f>
        <v>79.767865270823847</v>
      </c>
      <c r="E32" s="46">
        <f>+'dati assoluti'!E32/'dati assoluti'!$E32*100</f>
        <v>100</v>
      </c>
      <c r="F32" s="47"/>
      <c r="G32" s="46">
        <f>+'dati assoluti'!G32/'dati assoluti'!$J32*100</f>
        <v>23.08433734939759</v>
      </c>
      <c r="H32" s="46">
        <f>+'dati assoluti'!H32/'dati assoluti'!$J32*100</f>
        <v>31.132530120481928</v>
      </c>
      <c r="I32" s="46">
        <f>+'dati assoluti'!I32/'dati assoluti'!$J32*100</f>
        <v>45.783132530120483</v>
      </c>
      <c r="J32" s="46">
        <f>+'dati assoluti'!J32/'dati assoluti'!$J32*100</f>
        <v>100</v>
      </c>
      <c r="K32" s="47"/>
      <c r="L32" s="46">
        <f>+'dati assoluti'!L32/'dati assoluti'!$O32*100</f>
        <v>33.604424202992845</v>
      </c>
      <c r="M32" s="46">
        <f>+'dati assoluti'!M32/'dati assoluti'!$O32*100</f>
        <v>63.519843851659076</v>
      </c>
      <c r="N32" s="46">
        <f>+'dati assoluti'!N32/'dati assoluti'!$O32*100</f>
        <v>2.8757319453480807</v>
      </c>
      <c r="O32" s="46">
        <f>+'dati assoluti'!O32/'dati assoluti'!$O32*100</f>
        <v>100</v>
      </c>
    </row>
    <row r="33" spans="1:15" ht="9" customHeight="1" x14ac:dyDescent="0.25">
      <c r="A33" s="16" t="s">
        <v>26</v>
      </c>
      <c r="B33" s="48">
        <f>+'dati assoluti'!B33/'dati assoluti'!$E33*100</f>
        <v>4.8780487804878048</v>
      </c>
      <c r="C33" s="48">
        <f>+'dati assoluti'!C33/'dati assoluti'!$E33*100</f>
        <v>13.697955161369796</v>
      </c>
      <c r="D33" s="48">
        <f>+'dati assoluti'!D33/'dati assoluti'!$E33*100</f>
        <v>81.423996058142407</v>
      </c>
      <c r="E33" s="48">
        <f>+'dati assoluti'!E33/'dati assoluti'!$E33*100</f>
        <v>100</v>
      </c>
      <c r="F33" s="47"/>
      <c r="G33" s="48">
        <f>+'dati assoluti'!G33/'dati assoluti'!$J33*100</f>
        <v>24.842384691958856</v>
      </c>
      <c r="H33" s="48">
        <f>+'dati assoluti'!H33/'dati assoluti'!$J33*100</f>
        <v>41.245437451609334</v>
      </c>
      <c r="I33" s="48">
        <f>+'dati assoluti'!I33/'dati assoluti'!$J33*100</f>
        <v>33.912177856431811</v>
      </c>
      <c r="J33" s="48">
        <f>+'dati assoluti'!J33/'dati assoluti'!$J33*100</f>
        <v>100</v>
      </c>
      <c r="K33" s="47"/>
      <c r="L33" s="48">
        <f>+'dati assoluti'!L33/'dati assoluti'!$O33*100</f>
        <v>26.452883878734813</v>
      </c>
      <c r="M33" s="48">
        <f>+'dati assoluti'!M33/'dati assoluti'!$O33*100</f>
        <v>70.595746233264023</v>
      </c>
      <c r="N33" s="48">
        <f>+'dati assoluti'!N33/'dati assoluti'!$O33*100</f>
        <v>2.9513698880011674</v>
      </c>
      <c r="O33" s="48">
        <f>+'dati assoluti'!O33/'dati assoluti'!$O33*100</f>
        <v>100</v>
      </c>
    </row>
    <row r="34" spans="1:15" ht="9" customHeight="1" x14ac:dyDescent="0.25">
      <c r="A34" s="15" t="s">
        <v>27</v>
      </c>
      <c r="B34" s="46">
        <f>+'dati assoluti'!B34/'dati assoluti'!$E34*100</f>
        <v>31.203007518796994</v>
      </c>
      <c r="C34" s="46">
        <f>+'dati assoluti'!C34/'dati assoluti'!$E34*100</f>
        <v>8.2706766917293226</v>
      </c>
      <c r="D34" s="46">
        <f>+'dati assoluti'!D34/'dati assoluti'!$E34*100</f>
        <v>60.526315789473685</v>
      </c>
      <c r="E34" s="46">
        <f>+'dati assoluti'!E34/'dati assoluti'!$E34*100</f>
        <v>100</v>
      </c>
      <c r="F34" s="47"/>
      <c r="G34" s="46">
        <f>+'dati assoluti'!G34/'dati assoluti'!$J34*100</f>
        <v>23.85542168674699</v>
      </c>
      <c r="H34" s="46">
        <f>+'dati assoluti'!H34/'dati assoluti'!$J34*100</f>
        <v>53.493975903614455</v>
      </c>
      <c r="I34" s="46">
        <f>+'dati assoluti'!I34/'dati assoluti'!$J34*100</f>
        <v>22.650602409638555</v>
      </c>
      <c r="J34" s="46">
        <f>+'dati assoluti'!J34/'dati assoluti'!$J34*100</f>
        <v>100</v>
      </c>
      <c r="K34" s="47"/>
      <c r="L34" s="46">
        <f>+'dati assoluti'!L34/'dati assoluti'!$O34*100</f>
        <v>2.0408163265306123</v>
      </c>
      <c r="M34" s="46">
        <f>+'dati assoluti'!M34/'dati assoluti'!$O34*100</f>
        <v>96.793002915451893</v>
      </c>
      <c r="N34" s="46">
        <f>+'dati assoluti'!N34/'dati assoluti'!$O34*100</f>
        <v>1.1661807580174928</v>
      </c>
      <c r="O34" s="46">
        <f>+'dati assoluti'!O34/'dati assoluti'!$O34*100</f>
        <v>100</v>
      </c>
    </row>
    <row r="35" spans="1:15" ht="9" customHeight="1" x14ac:dyDescent="0.25">
      <c r="A35" s="15" t="s">
        <v>28</v>
      </c>
      <c r="B35" s="46">
        <f>+'dati assoluti'!B35/'dati assoluti'!$E35*100</f>
        <v>25</v>
      </c>
      <c r="C35" s="46">
        <f>+'dati assoluti'!C35/'dati assoluti'!$E35*100</f>
        <v>3.8167938931297711</v>
      </c>
      <c r="D35" s="46">
        <f>+'dati assoluti'!D35/'dati assoluti'!$E35*100</f>
        <v>71.18320610687023</v>
      </c>
      <c r="E35" s="46">
        <f>+'dati assoluti'!E35/'dati assoluti'!$E35*100</f>
        <v>100</v>
      </c>
      <c r="F35" s="47"/>
      <c r="G35" s="46">
        <f>+'dati assoluti'!G35/'dati assoluti'!$J35*100</f>
        <v>20.26726057906459</v>
      </c>
      <c r="H35" s="46">
        <f>+'dati assoluti'!H35/'dati assoluti'!$J35*100</f>
        <v>26.948775055679285</v>
      </c>
      <c r="I35" s="46">
        <f>+'dati assoluti'!I35/'dati assoluti'!$J35*100</f>
        <v>52.783964365256118</v>
      </c>
      <c r="J35" s="46">
        <f>+'dati assoluti'!J35/'dati assoluti'!$J35*100</f>
        <v>100</v>
      </c>
      <c r="K35" s="47"/>
      <c r="L35" s="46">
        <f>+'dati assoluti'!L35/'dati assoluti'!$O35*100</f>
        <v>5.9202059202059205</v>
      </c>
      <c r="M35" s="46">
        <f>+'dati assoluti'!M35/'dati assoluti'!$O35*100</f>
        <v>90.990990990990994</v>
      </c>
      <c r="N35" s="46">
        <f>+'dati assoluti'!N35/'dati assoluti'!$O35*100</f>
        <v>3.0888030888030888</v>
      </c>
      <c r="O35" s="46">
        <f>+'dati assoluti'!O35/'dati assoluti'!$O35*100</f>
        <v>100</v>
      </c>
    </row>
    <row r="36" spans="1:15" ht="9" customHeight="1" x14ac:dyDescent="0.25">
      <c r="A36" s="16" t="s">
        <v>29</v>
      </c>
      <c r="B36" s="48">
        <f>+'dati assoluti'!B36/'dati assoluti'!$E36*100</f>
        <v>28.125</v>
      </c>
      <c r="C36" s="48">
        <f>+'dati assoluti'!C36/'dati assoluti'!$E36*100</f>
        <v>6.0606060606060606</v>
      </c>
      <c r="D36" s="48">
        <f>+'dati assoluti'!D36/'dati assoluti'!$E36*100</f>
        <v>65.814393939393938</v>
      </c>
      <c r="E36" s="48">
        <f>+'dati assoluti'!E36/'dati assoluti'!$E36*100</f>
        <v>100</v>
      </c>
      <c r="F36" s="47"/>
      <c r="G36" s="48">
        <f>+'dati assoluti'!G36/'dati assoluti'!$J36*100</f>
        <v>21.99074074074074</v>
      </c>
      <c r="H36" s="48">
        <f>+'dati assoluti'!H36/'dati assoluti'!$J36*100</f>
        <v>39.699074074074076</v>
      </c>
      <c r="I36" s="48">
        <f>+'dati assoluti'!I36/'dati assoluti'!$J36*100</f>
        <v>38.310185185185183</v>
      </c>
      <c r="J36" s="48">
        <f>+'dati assoluti'!J36/'dati assoluti'!$J36*100</f>
        <v>100</v>
      </c>
      <c r="K36" s="47"/>
      <c r="L36" s="48">
        <f>+'dati assoluti'!L36/'dati assoluti'!$O36*100</f>
        <v>4.1011619958988383</v>
      </c>
      <c r="M36" s="48">
        <f>+'dati assoluti'!M36/'dati assoluti'!$O36*100</f>
        <v>93.711551606288452</v>
      </c>
      <c r="N36" s="48">
        <f>+'dati assoluti'!N36/'dati assoluti'!$O36*100</f>
        <v>2.1872863978127137</v>
      </c>
      <c r="O36" s="48">
        <f>+'dati assoluti'!O36/'dati assoluti'!$O36*100</f>
        <v>100</v>
      </c>
    </row>
    <row r="37" spans="1:15" ht="9" customHeight="1" x14ac:dyDescent="0.25">
      <c r="A37" s="15" t="s">
        <v>30</v>
      </c>
      <c r="B37" s="46">
        <f>+'dati assoluti'!B37/'dati assoluti'!$E37*100</f>
        <v>27.313266443701227</v>
      </c>
      <c r="C37" s="46">
        <f>+'dati assoluti'!C37/'dati assoluti'!$E37*100</f>
        <v>6.0200668896321075</v>
      </c>
      <c r="D37" s="46">
        <f>+'dati assoluti'!D37/'dati assoluti'!$E37*100</f>
        <v>66.666666666666657</v>
      </c>
      <c r="E37" s="46">
        <f>+'dati assoluti'!E37/'dati assoluti'!$E37*100</f>
        <v>100</v>
      </c>
      <c r="F37" s="47"/>
      <c r="G37" s="46">
        <f>+'dati assoluti'!G37/'dati assoluti'!$J37*100</f>
        <v>31.409649952696313</v>
      </c>
      <c r="H37" s="46">
        <f>+'dati assoluti'!H37/'dati assoluti'!$J37*100</f>
        <v>58.372753074739826</v>
      </c>
      <c r="I37" s="46">
        <f>+'dati assoluti'!I37/'dati assoluti'!$J37*100</f>
        <v>10.217596972563859</v>
      </c>
      <c r="J37" s="46">
        <f>+'dati assoluti'!J37/'dati assoluti'!$J37*100</f>
        <v>100</v>
      </c>
      <c r="K37" s="47"/>
      <c r="L37" s="46">
        <f>+'dati assoluti'!L37/'dati assoluti'!$O37*100</f>
        <v>62.468513853904284</v>
      </c>
      <c r="M37" s="46">
        <f>+'dati assoluti'!M37/'dati assoluti'!$O37*100</f>
        <v>36.523929471032744</v>
      </c>
      <c r="N37" s="46">
        <f>+'dati assoluti'!N37/'dati assoluti'!$O37*100</f>
        <v>1.0075566750629723</v>
      </c>
      <c r="O37" s="46">
        <f>+'dati assoluti'!O37/'dati assoluti'!$O37*100</f>
        <v>100</v>
      </c>
    </row>
    <row r="38" spans="1:15" ht="9" customHeight="1" x14ac:dyDescent="0.25">
      <c r="A38" s="15" t="s">
        <v>31</v>
      </c>
      <c r="B38" s="46">
        <f>+'dati assoluti'!B38/'dati assoluti'!$E38*100</f>
        <v>31.081081081081081</v>
      </c>
      <c r="C38" s="46">
        <f>+'dati assoluti'!C38/'dati assoluti'!$E38*100</f>
        <v>48.034398034398038</v>
      </c>
      <c r="D38" s="46">
        <f>+'dati assoluti'!D38/'dati assoluti'!$E38*100</f>
        <v>20.884520884520885</v>
      </c>
      <c r="E38" s="46">
        <f>+'dati assoluti'!E38/'dati assoluti'!$E38*100</f>
        <v>100</v>
      </c>
      <c r="F38" s="47"/>
      <c r="G38" s="46">
        <f>+'dati assoluti'!G38/'dati assoluti'!$J38*100</f>
        <v>56.533957845433257</v>
      </c>
      <c r="H38" s="46">
        <f>+'dati assoluti'!H38/'dati assoluti'!$J38*100</f>
        <v>40.046838407494143</v>
      </c>
      <c r="I38" s="46">
        <f>+'dati assoluti'!I38/'dati assoluti'!$J38*100</f>
        <v>3.4192037470725993</v>
      </c>
      <c r="J38" s="46">
        <f>+'dati assoluti'!J38/'dati assoluti'!$J38*100</f>
        <v>100</v>
      </c>
      <c r="K38" s="47"/>
      <c r="L38" s="46">
        <f>+'dati assoluti'!L38/'dati assoluti'!$O38*100</f>
        <v>9.1743119266055047</v>
      </c>
      <c r="M38" s="46">
        <f>+'dati assoluti'!M38/'dati assoluti'!$O38*100</f>
        <v>87.72935779816514</v>
      </c>
      <c r="N38" s="46">
        <f>+'dati assoluti'!N38/'dati assoluti'!$O38*100</f>
        <v>3.096330275229358</v>
      </c>
      <c r="O38" s="46">
        <f>+'dati assoluti'!O38/'dati assoluti'!$O38*100</f>
        <v>100</v>
      </c>
    </row>
    <row r="39" spans="1:15" ht="9" customHeight="1" x14ac:dyDescent="0.25">
      <c r="A39" s="15" t="s">
        <v>32</v>
      </c>
      <c r="B39" s="46">
        <f>+'dati assoluti'!B39/'dati assoluti'!$E39*100</f>
        <v>6.7632850241545892</v>
      </c>
      <c r="C39" s="46">
        <f>+'dati assoluti'!C39/'dati assoluti'!$E39*100</f>
        <v>1.932367149758454</v>
      </c>
      <c r="D39" s="46">
        <f>+'dati assoluti'!D39/'dati assoluti'!$E39*100</f>
        <v>91.304347826086953</v>
      </c>
      <c r="E39" s="46">
        <f>+'dati assoluti'!E39/'dati assoluti'!$E39*100</f>
        <v>100</v>
      </c>
      <c r="F39" s="47"/>
      <c r="G39" s="46">
        <f>+'dati assoluti'!G39/'dati assoluti'!$J39*100</f>
        <v>12.23404255319149</v>
      </c>
      <c r="H39" s="46">
        <f>+'dati assoluti'!H39/'dati assoluti'!$J39*100</f>
        <v>77.659574468085097</v>
      </c>
      <c r="I39" s="46">
        <f>+'dati assoluti'!I39/'dati assoluti'!$J39*100</f>
        <v>10.106382978723403</v>
      </c>
      <c r="J39" s="46">
        <f>+'dati assoluti'!J39/'dati assoluti'!$J39*100</f>
        <v>100</v>
      </c>
      <c r="K39" s="47"/>
      <c r="L39" s="46">
        <f>+'dati assoluti'!L39/'dati assoluti'!$O39*100</f>
        <v>1.4285714285714286</v>
      </c>
      <c r="M39" s="46">
        <f>+'dati assoluti'!M39/'dati assoluti'!$O39*100</f>
        <v>97.142857142857139</v>
      </c>
      <c r="N39" s="46">
        <f>+'dati assoluti'!N39/'dati assoluti'!$O39*100</f>
        <v>1.4285714285714286</v>
      </c>
      <c r="O39" s="46">
        <f>+'dati assoluti'!O39/'dati assoluti'!$O39*100</f>
        <v>100</v>
      </c>
    </row>
    <row r="40" spans="1:15" ht="9" customHeight="1" x14ac:dyDescent="0.25">
      <c r="A40" s="15" t="s">
        <v>33</v>
      </c>
      <c r="B40" s="46">
        <f>+'dati assoluti'!B42/'dati assoluti'!$E42*100</f>
        <v>17.362924281984334</v>
      </c>
      <c r="C40" s="46">
        <f>+'dati assoluti'!C42/'dati assoluti'!$E42*100</f>
        <v>19.190600522193211</v>
      </c>
      <c r="D40" s="46">
        <f>+'dati assoluti'!D42/'dati assoluti'!$E42*100</f>
        <v>63.446475195822451</v>
      </c>
      <c r="E40" s="46">
        <f>+'dati assoluti'!E42/'dati assoluti'!$E42*100</f>
        <v>100</v>
      </c>
      <c r="F40" s="47"/>
      <c r="G40" s="46">
        <f>+'dati assoluti'!G42/'dati assoluti'!$J42*100</f>
        <v>20.337881741390511</v>
      </c>
      <c r="H40" s="46">
        <f>+'dati assoluti'!H42/'dati assoluti'!$J42*100</f>
        <v>53.151397011046129</v>
      </c>
      <c r="I40" s="46">
        <f>+'dati assoluti'!I42/'dati assoluti'!$J42*100</f>
        <v>26.510721247563353</v>
      </c>
      <c r="J40" s="46">
        <f>+'dati assoluti'!J42/'dati assoluti'!$J42*100</f>
        <v>100</v>
      </c>
      <c r="K40" s="47"/>
      <c r="L40" s="46">
        <f>+'dati assoluti'!L42/'dati assoluti'!$O42*100</f>
        <v>16.542669584245075</v>
      </c>
      <c r="M40" s="46">
        <f>+'dati assoluti'!M42/'dati assoluti'!$O42*100</f>
        <v>81.269146608315097</v>
      </c>
      <c r="N40" s="46">
        <f>+'dati assoluti'!N42/'dati assoluti'!$O42*100</f>
        <v>2.1881838074398248</v>
      </c>
      <c r="O40" s="46">
        <f>+'dati assoluti'!O42/'dati assoluti'!$O42*100</f>
        <v>100</v>
      </c>
    </row>
    <row r="41" spans="1:15" ht="9" customHeight="1" x14ac:dyDescent="0.25">
      <c r="A41" s="15" t="s">
        <v>34</v>
      </c>
      <c r="B41" s="46">
        <f>+'dati assoluti'!B43/'dati assoluti'!$E43*100</f>
        <v>23.564954682779458</v>
      </c>
      <c r="C41" s="46">
        <f>+'dati assoluti'!C43/'dati assoluti'!$E43*100</f>
        <v>23.867069486404834</v>
      </c>
      <c r="D41" s="46">
        <f>+'dati assoluti'!D43/'dati assoluti'!$E43*100</f>
        <v>52.567975830815705</v>
      </c>
      <c r="E41" s="46">
        <f>+'dati assoluti'!E43/'dati assoluti'!$E43*100</f>
        <v>100</v>
      </c>
      <c r="F41" s="47"/>
      <c r="G41" s="46">
        <f>+'dati assoluti'!G43/'dati assoluti'!$J43*100</f>
        <v>51.308900523560212</v>
      </c>
      <c r="H41" s="46">
        <f>+'dati assoluti'!H43/'dati assoluti'!$J43*100</f>
        <v>36.125654450261777</v>
      </c>
      <c r="I41" s="46">
        <f>+'dati assoluti'!I43/'dati assoluti'!$J43*100</f>
        <v>12.56544502617801</v>
      </c>
      <c r="J41" s="46">
        <f>+'dati assoluti'!J43/'dati assoluti'!$J43*100</f>
        <v>100</v>
      </c>
      <c r="K41" s="47"/>
      <c r="L41" s="46">
        <f>+'dati assoluti'!L43/'dati assoluti'!$O43*100</f>
        <v>11.986301369863012</v>
      </c>
      <c r="M41" s="46">
        <f>+'dati assoluti'!M43/'dati assoluti'!$O43*100</f>
        <v>84.246575342465761</v>
      </c>
      <c r="N41" s="46">
        <f>+'dati assoluti'!N43/'dati assoluti'!$O43*100</f>
        <v>3.7671232876712328</v>
      </c>
      <c r="O41" s="46">
        <f>+'dati assoluti'!O43/'dati assoluti'!$O43*100</f>
        <v>100</v>
      </c>
    </row>
    <row r="42" spans="1:15" ht="9" customHeight="1" x14ac:dyDescent="0.25">
      <c r="A42" s="15" t="s">
        <v>35</v>
      </c>
      <c r="B42" s="46">
        <f>+'dati assoluti'!B40/'dati assoluti'!$E40*100</f>
        <v>4.6052631578947363</v>
      </c>
      <c r="C42" s="46">
        <f>+'dati assoluti'!C40/'dati assoluti'!$E40*100</f>
        <v>4.2763157894736841</v>
      </c>
      <c r="D42" s="46">
        <f>+'dati assoluti'!D40/'dati assoluti'!$E40*100</f>
        <v>91.118421052631575</v>
      </c>
      <c r="E42" s="46">
        <f>+'dati assoluti'!E40/'dati assoluti'!$E40*100</f>
        <v>100</v>
      </c>
      <c r="F42" s="47"/>
      <c r="G42" s="46">
        <f>+'dati assoluti'!G40/'dati assoluti'!$J40*100</f>
        <v>30.46709129511677</v>
      </c>
      <c r="H42" s="46">
        <f>+'dati assoluti'!H40/'dati assoluti'!$J40*100</f>
        <v>55.307855626326962</v>
      </c>
      <c r="I42" s="46">
        <f>+'dati assoluti'!I40/'dati assoluti'!$J40*100</f>
        <v>14.225053078556263</v>
      </c>
      <c r="J42" s="46">
        <f>+'dati assoluti'!J40/'dati assoluti'!$J40*100</f>
        <v>100</v>
      </c>
      <c r="K42" s="47"/>
      <c r="L42" s="46">
        <f>+'dati assoluti'!L40/'dati assoluti'!$O40*100</f>
        <v>16.889514426460238</v>
      </c>
      <c r="M42" s="46">
        <f>+'dati assoluti'!M40/'dati assoluti'!$O40*100</f>
        <v>81.421534130893733</v>
      </c>
      <c r="N42" s="46">
        <f>+'dati assoluti'!N40/'dati assoluti'!$O40*100</f>
        <v>1.6889514426460239</v>
      </c>
      <c r="O42" s="46">
        <f>+'dati assoluti'!O40/'dati assoluti'!$O40*100</f>
        <v>100</v>
      </c>
    </row>
    <row r="43" spans="1:15" ht="9" customHeight="1" x14ac:dyDescent="0.25">
      <c r="A43" s="15" t="s">
        <v>36</v>
      </c>
      <c r="B43" s="46">
        <f>+'dati assoluti'!B41/'dati assoluti'!$E41*100</f>
        <v>13.390928725701945</v>
      </c>
      <c r="C43" s="46">
        <f>+'dati assoluti'!C41/'dati assoluti'!$E41*100</f>
        <v>7.9913606911447079</v>
      </c>
      <c r="D43" s="46">
        <f>+'dati assoluti'!D41/'dati assoluti'!$E41*100</f>
        <v>78.61771058315334</v>
      </c>
      <c r="E43" s="46">
        <f>+'dati assoluti'!E41/'dati assoluti'!$E41*100</f>
        <v>100</v>
      </c>
      <c r="F43" s="47"/>
      <c r="G43" s="46">
        <f>+'dati assoluti'!G41/'dati assoluti'!$J41*100</f>
        <v>27.009646302250808</v>
      </c>
      <c r="H43" s="46">
        <f>+'dati assoluti'!H41/'dati assoluti'!$J41*100</f>
        <v>31.725616291532688</v>
      </c>
      <c r="I43" s="46">
        <f>+'dati assoluti'!I41/'dati assoluti'!$J41*100</f>
        <v>41.264737406216504</v>
      </c>
      <c r="J43" s="46">
        <f>+'dati assoluti'!J41/'dati assoluti'!$J41*100</f>
        <v>100</v>
      </c>
      <c r="K43" s="47"/>
      <c r="L43" s="46">
        <f>+'dati assoluti'!L41/'dati assoluti'!$O41*100</f>
        <v>21.980830670926519</v>
      </c>
      <c r="M43" s="46">
        <f>+'dati assoluti'!M41/'dati assoluti'!$O41*100</f>
        <v>74.696485623003198</v>
      </c>
      <c r="N43" s="46">
        <f>+'dati assoluti'!N41/'dati assoluti'!$O41*100</f>
        <v>3.3226837060702876</v>
      </c>
      <c r="O43" s="46">
        <f>+'dati assoluti'!O41/'dati assoluti'!$O41*100</f>
        <v>100</v>
      </c>
    </row>
    <row r="44" spans="1:15" ht="9" customHeight="1" x14ac:dyDescent="0.25">
      <c r="A44" s="16" t="s">
        <v>37</v>
      </c>
      <c r="B44" s="48">
        <f>+'dati assoluti'!B44/'dati assoluti'!$E44*100</f>
        <v>22.88946910356832</v>
      </c>
      <c r="C44" s="48">
        <f>+'dati assoluti'!C44/'dati assoluti'!$E44*100</f>
        <v>24.281984334203656</v>
      </c>
      <c r="D44" s="48">
        <f>+'dati assoluti'!D44/'dati assoluti'!$E44*100</f>
        <v>52.828546562228027</v>
      </c>
      <c r="E44" s="48">
        <f>+'dati assoluti'!E44/'dati assoluti'!$E44*100</f>
        <v>100</v>
      </c>
      <c r="F44" s="47"/>
      <c r="G44" s="48">
        <f>+'dati assoluti'!G44/'dati assoluti'!$J44*100</f>
        <v>35.364337229544887</v>
      </c>
      <c r="H44" s="48">
        <f>+'dati assoluti'!H44/'dati assoluti'!$J44*100</f>
        <v>48.980353145983585</v>
      </c>
      <c r="I44" s="48">
        <f>+'dati assoluti'!I44/'dati assoluti'!$J44*100</f>
        <v>15.655309624471524</v>
      </c>
      <c r="J44" s="48">
        <f>+'dati assoluti'!J44/'dati assoluti'!$J44*100</f>
        <v>100</v>
      </c>
      <c r="K44" s="47"/>
      <c r="L44" s="48">
        <f>+'dati assoluti'!L44/'dati assoluti'!$O44*100</f>
        <v>23.674636174636174</v>
      </c>
      <c r="M44" s="48">
        <f>+'dati assoluti'!M44/'dati assoluti'!$O44*100</f>
        <v>74.025467775467774</v>
      </c>
      <c r="N44" s="48">
        <f>+'dati assoluti'!N44/'dati assoluti'!$O44*100</f>
        <v>2.2998960498960499</v>
      </c>
      <c r="O44" s="48">
        <f>+'dati assoluti'!O44/'dati assoluti'!$O44*100</f>
        <v>100</v>
      </c>
    </row>
    <row r="45" spans="1:15" ht="9" customHeight="1" x14ac:dyDescent="0.25">
      <c r="A45" s="15" t="s">
        <v>38</v>
      </c>
      <c r="B45" s="46">
        <f>+'dati assoluti'!B45/'dati assoluti'!$E45*100</f>
        <v>7.796610169491526</v>
      </c>
      <c r="C45" s="46">
        <f>+'dati assoluti'!C45/'dati assoluti'!$E45*100</f>
        <v>16.949152542372879</v>
      </c>
      <c r="D45" s="46">
        <f>+'dati assoluti'!D45/'dati assoluti'!$E45*100</f>
        <v>75.254237288135599</v>
      </c>
      <c r="E45" s="46">
        <f>+'dati assoluti'!E45/'dati assoluti'!$E45*100</f>
        <v>100</v>
      </c>
      <c r="F45" s="47"/>
      <c r="G45" s="46">
        <f>+'dati assoluti'!G45/'dati assoluti'!$J45*100</f>
        <v>12.5</v>
      </c>
      <c r="H45" s="46">
        <f>+'dati assoluti'!H45/'dati assoluti'!$J45*100</f>
        <v>79.411764705882348</v>
      </c>
      <c r="I45" s="46">
        <f>+'dati assoluti'!I45/'dati assoluti'!$J45*100</f>
        <v>8.0882352941176467</v>
      </c>
      <c r="J45" s="46">
        <f>+'dati assoluti'!J45/'dati assoluti'!$J45*100</f>
        <v>100</v>
      </c>
      <c r="K45" s="47"/>
      <c r="L45" s="46">
        <f>+'dati assoluti'!L45/'dati assoluti'!$O45*100</f>
        <v>41.295862607338016</v>
      </c>
      <c r="M45" s="46">
        <f>+'dati assoluti'!M45/'dati assoluti'!$O45*100</f>
        <v>58.469945355191257</v>
      </c>
      <c r="N45" s="46">
        <f>+'dati assoluti'!N45/'dati assoluti'!$O45*100</f>
        <v>0.23419203747072601</v>
      </c>
      <c r="O45" s="46">
        <f>+'dati assoluti'!O45/'dati assoluti'!$O45*100</f>
        <v>100</v>
      </c>
    </row>
    <row r="46" spans="1:15" ht="9" customHeight="1" x14ac:dyDescent="0.25">
      <c r="A46" s="15" t="s">
        <v>39</v>
      </c>
      <c r="B46" s="46">
        <f>+'dati assoluti'!B46/'dati assoluti'!$E46*100</f>
        <v>4.46685878962536</v>
      </c>
      <c r="C46" s="46">
        <f>+'dati assoluti'!C46/'dati assoluti'!$E46*100</f>
        <v>6.195965417867435</v>
      </c>
      <c r="D46" s="46">
        <f>+'dati assoluti'!D46/'dati assoluti'!$E46*100</f>
        <v>89.33717579250721</v>
      </c>
      <c r="E46" s="46">
        <f>+'dati assoluti'!E46/'dati assoluti'!$E46*100</f>
        <v>100</v>
      </c>
      <c r="F46" s="47"/>
      <c r="G46" s="46">
        <f>+'dati assoluti'!G46/'dati assoluti'!$J46*100</f>
        <v>20.434782608695652</v>
      </c>
      <c r="H46" s="46">
        <f>+'dati assoluti'!H46/'dati assoluti'!$J46*100</f>
        <v>12.608695652173912</v>
      </c>
      <c r="I46" s="46">
        <f>+'dati assoluti'!I46/'dati assoluti'!$J46*100</f>
        <v>66.956521739130437</v>
      </c>
      <c r="J46" s="46">
        <f>+'dati assoluti'!J46/'dati assoluti'!$J46*100</f>
        <v>100</v>
      </c>
      <c r="K46" s="47"/>
      <c r="L46" s="46">
        <f>+'dati assoluti'!L46/'dati assoluti'!$O46*100</f>
        <v>19.078947368421055</v>
      </c>
      <c r="M46" s="46">
        <f>+'dati assoluti'!M46/'dati assoluti'!$O46*100</f>
        <v>74.73684210526315</v>
      </c>
      <c r="N46" s="46">
        <f>+'dati assoluti'!N46/'dati assoluti'!$O46*100</f>
        <v>6.1842105263157894</v>
      </c>
      <c r="O46" s="46">
        <f>+'dati assoluti'!O46/'dati assoluti'!$O46*100</f>
        <v>100</v>
      </c>
    </row>
    <row r="47" spans="1:15" ht="9" customHeight="1" x14ac:dyDescent="0.25">
      <c r="A47" s="15" t="s">
        <v>40</v>
      </c>
      <c r="B47" s="46">
        <f>+'dati assoluti'!B47/'dati assoluti'!$E47*100</f>
        <v>8.7431693989071047</v>
      </c>
      <c r="C47" s="46">
        <f>+'dati assoluti'!C47/'dati assoluti'!$E47*100</f>
        <v>3.6429872495446269</v>
      </c>
      <c r="D47" s="46">
        <f>+'dati assoluti'!D47/'dati assoluti'!$E47*100</f>
        <v>87.613843351548269</v>
      </c>
      <c r="E47" s="46">
        <f>+'dati assoluti'!E47/'dati assoluti'!$E47*100</f>
        <v>100</v>
      </c>
      <c r="F47" s="47"/>
      <c r="G47" s="46">
        <f>+'dati assoluti'!G47/'dati assoluti'!$J47*100</f>
        <v>76.160990712074309</v>
      </c>
      <c r="H47" s="46">
        <f>+'dati assoluti'!H47/'dati assoluti'!$J47*100</f>
        <v>17.337461300309599</v>
      </c>
      <c r="I47" s="46">
        <f>+'dati assoluti'!I47/'dati assoluti'!$J47*100</f>
        <v>6.5015479876160995</v>
      </c>
      <c r="J47" s="46">
        <f>+'dati assoluti'!J47/'dati assoluti'!$J47*100</f>
        <v>100</v>
      </c>
      <c r="K47" s="47"/>
      <c r="L47" s="46">
        <f>+'dati assoluti'!L47/'dati assoluti'!$O47*100</f>
        <v>2.2435897435897436</v>
      </c>
      <c r="M47" s="46">
        <f>+'dati assoluti'!M47/'dati assoluti'!$O47*100</f>
        <v>92.948717948717956</v>
      </c>
      <c r="N47" s="46">
        <f>+'dati assoluti'!N47/'dati assoluti'!$O47*100</f>
        <v>4.8076923076923084</v>
      </c>
      <c r="O47" s="46">
        <f>+'dati assoluti'!O47/'dati assoluti'!$O47*100</f>
        <v>100</v>
      </c>
    </row>
    <row r="48" spans="1:15" ht="9" customHeight="1" x14ac:dyDescent="0.25">
      <c r="A48" s="15" t="s">
        <v>41</v>
      </c>
      <c r="B48" s="46">
        <f>+'dati assoluti'!B48/'dati assoluti'!$E48*100</f>
        <v>7.8651685393258424</v>
      </c>
      <c r="C48" s="46">
        <f>+'dati assoluti'!C48/'dati assoluti'!$E48*100</f>
        <v>4.119850187265917</v>
      </c>
      <c r="D48" s="46">
        <f>+'dati assoluti'!D48/'dati assoluti'!$E48*100</f>
        <v>88.014981273408239</v>
      </c>
      <c r="E48" s="46">
        <f>+'dati assoluti'!E48/'dati assoluti'!$E48*100</f>
        <v>100</v>
      </c>
      <c r="F48" s="47"/>
      <c r="G48" s="46">
        <f>+'dati assoluti'!G48/'dati assoluti'!$J48*100</f>
        <v>16.302186878727635</v>
      </c>
      <c r="H48" s="46">
        <f>+'dati assoluti'!H48/'dati assoluti'!$J48*100</f>
        <v>39.960238568588466</v>
      </c>
      <c r="I48" s="46">
        <f>+'dati assoluti'!I48/'dati assoluti'!$J48*100</f>
        <v>43.737574552683895</v>
      </c>
      <c r="J48" s="46">
        <f>+'dati assoluti'!J48/'dati assoluti'!$J48*100</f>
        <v>100</v>
      </c>
      <c r="K48" s="47"/>
      <c r="L48" s="46">
        <f>+'dati assoluti'!L48/'dati assoluti'!$O48*100</f>
        <v>9.2391304347826075</v>
      </c>
      <c r="M48" s="46">
        <f>+'dati assoluti'!M48/'dati assoluti'!$O48*100</f>
        <v>78.260869565217391</v>
      </c>
      <c r="N48" s="46">
        <f>+'dati assoluti'!N48/'dati assoluti'!$O48*100</f>
        <v>12.5</v>
      </c>
      <c r="O48" s="46">
        <f>+'dati assoluti'!O48/'dati assoluti'!$O48*100</f>
        <v>100</v>
      </c>
    </row>
    <row r="49" spans="1:15" ht="9" customHeight="1" x14ac:dyDescent="0.25">
      <c r="A49" s="16" t="s">
        <v>42</v>
      </c>
      <c r="B49" s="48">
        <f>+'dati assoluti'!B49/'dati assoluti'!$E49*100</f>
        <v>6.9498069498069501</v>
      </c>
      <c r="C49" s="48">
        <f>+'dati assoluti'!C49/'dati assoluti'!$E49*100</f>
        <v>6.5154440154440145</v>
      </c>
      <c r="D49" s="48">
        <f>+'dati assoluti'!D49/'dati assoluti'!$E49*100</f>
        <v>86.534749034749041</v>
      </c>
      <c r="E49" s="48">
        <f>+'dati assoluti'!E49/'dati assoluti'!$E49*100</f>
        <v>100</v>
      </c>
      <c r="F49" s="47"/>
      <c r="G49" s="48">
        <f>+'dati assoluti'!G49/'dati assoluti'!$J49*100</f>
        <v>27.922077922077921</v>
      </c>
      <c r="H49" s="48">
        <f>+'dati assoluti'!H49/'dati assoluti'!$J49*100</f>
        <v>37.721369539551361</v>
      </c>
      <c r="I49" s="48">
        <f>+'dati assoluti'!I49/'dati assoluti'!$J49*100</f>
        <v>34.356552538370721</v>
      </c>
      <c r="J49" s="48">
        <f>+'dati assoluti'!J49/'dati assoluti'!$J49*100</f>
        <v>100</v>
      </c>
      <c r="K49" s="47"/>
      <c r="L49" s="48">
        <f>+'dati assoluti'!L49/'dati assoluti'!$O49*100</f>
        <v>27.512810405991328</v>
      </c>
      <c r="M49" s="48">
        <f>+'dati assoluti'!M49/'dati assoluti'!$O49*100</f>
        <v>69.018525817895153</v>
      </c>
      <c r="N49" s="48">
        <f>+'dati assoluti'!N49/'dati assoluti'!$O49*100</f>
        <v>3.4686637761135195</v>
      </c>
      <c r="O49" s="48">
        <f>+'dati assoluti'!O49/'dati assoluti'!$O49*100</f>
        <v>100</v>
      </c>
    </row>
    <row r="50" spans="1:15" ht="9" customHeight="1" x14ac:dyDescent="0.25">
      <c r="A50" s="15" t="s">
        <v>48</v>
      </c>
      <c r="B50" s="46">
        <f>+'dati assoluti'!B50/'dati assoluti'!$E50*100</f>
        <v>8.064516129032258</v>
      </c>
      <c r="C50" s="46">
        <f>+'dati assoluti'!C50/'dati assoluti'!$E50*100</f>
        <v>0.32258064516129031</v>
      </c>
      <c r="D50" s="46">
        <f>+'dati assoluti'!D50/'dati assoluti'!$E50*100</f>
        <v>91.612903225806448</v>
      </c>
      <c r="E50" s="46">
        <f>+'dati assoluti'!E50/'dati assoluti'!$E50*100</f>
        <v>100</v>
      </c>
      <c r="F50" s="47"/>
      <c r="G50" s="46">
        <f>+'dati assoluti'!G50/'dati assoluti'!$J50*100</f>
        <v>26.205997392438068</v>
      </c>
      <c r="H50" s="46">
        <f>+'dati assoluti'!H50/'dati assoluti'!$J50*100</f>
        <v>59.061277705345503</v>
      </c>
      <c r="I50" s="46">
        <f>+'dati assoluti'!I50/'dati assoluti'!$J50*100</f>
        <v>14.732724902216427</v>
      </c>
      <c r="J50" s="46">
        <f>+'dati assoluti'!J50/'dati assoluti'!$J50*100</f>
        <v>100</v>
      </c>
      <c r="K50" s="47"/>
      <c r="L50" s="46">
        <f>+'dati assoluti'!L50/'dati assoluti'!$O50*100</f>
        <v>1.2987012987012987</v>
      </c>
      <c r="M50" s="46">
        <f>+'dati assoluti'!M50/'dati assoluti'!$O50*100</f>
        <v>84.415584415584405</v>
      </c>
      <c r="N50" s="46">
        <f>+'dati assoluti'!N50/'dati assoluti'!$O50*100</f>
        <v>14.285714285714285</v>
      </c>
      <c r="O50" s="46">
        <f>+'dati assoluti'!O50/'dati assoluti'!$O50*100</f>
        <v>100</v>
      </c>
    </row>
    <row r="51" spans="1:15" ht="9" customHeight="1" x14ac:dyDescent="0.25">
      <c r="A51" s="15" t="s">
        <v>49</v>
      </c>
      <c r="B51" s="46">
        <f>+'dati assoluti'!B51/'dati assoluti'!$E51*100</f>
        <v>2.6923076923076925</v>
      </c>
      <c r="C51" s="46">
        <f>+'dati assoluti'!C51/'dati assoluti'!$E51*100</f>
        <v>6.5384615384615392</v>
      </c>
      <c r="D51" s="46">
        <f>+'dati assoluti'!D51/'dati assoluti'!$E51*100</f>
        <v>90.769230769230774</v>
      </c>
      <c r="E51" s="46">
        <f>+'dati assoluti'!E51/'dati assoluti'!$E51*100</f>
        <v>100</v>
      </c>
      <c r="F51" s="47"/>
      <c r="G51" s="46">
        <f>+'dati assoluti'!G51/'dati assoluti'!$J51*100</f>
        <v>22.44039270687237</v>
      </c>
      <c r="H51" s="46">
        <f>+'dati assoluti'!H51/'dati assoluti'!$J51*100</f>
        <v>59.467040673211777</v>
      </c>
      <c r="I51" s="46">
        <f>+'dati assoluti'!I51/'dati assoluti'!$J51*100</f>
        <v>18.092566619915846</v>
      </c>
      <c r="J51" s="46">
        <f>+'dati assoluti'!J51/'dati assoluti'!$J51*100</f>
        <v>100</v>
      </c>
      <c r="K51" s="47"/>
      <c r="L51" s="46">
        <f>+'dati assoluti'!L51/'dati assoluti'!$O51*100</f>
        <v>19.019019019019019</v>
      </c>
      <c r="M51" s="46">
        <f>+'dati assoluti'!M51/'dati assoluti'!$O51*100</f>
        <v>78.178178178178186</v>
      </c>
      <c r="N51" s="46">
        <f>+'dati assoluti'!N51/'dati assoluti'!$O51*100</f>
        <v>2.8028028028028027</v>
      </c>
      <c r="O51" s="46">
        <f>+'dati assoluti'!O51/'dati assoluti'!$O51*100</f>
        <v>100</v>
      </c>
    </row>
    <row r="52" spans="1:15" ht="9" customHeight="1" x14ac:dyDescent="0.25">
      <c r="A52" s="15" t="s">
        <v>50</v>
      </c>
      <c r="B52" s="46">
        <f>+'dati assoluti'!B52/'dati assoluti'!$E52*100</f>
        <v>4.1036717062634986</v>
      </c>
      <c r="C52" s="46">
        <f>+'dati assoluti'!C52/'dati assoluti'!$E52*100</f>
        <v>0.43196544276457888</v>
      </c>
      <c r="D52" s="46">
        <f>+'dati assoluti'!D52/'dati assoluti'!$E52*100</f>
        <v>95.464362850971924</v>
      </c>
      <c r="E52" s="46">
        <f>+'dati assoluti'!E52/'dati assoluti'!$E52*100</f>
        <v>100</v>
      </c>
      <c r="F52" s="47"/>
      <c r="G52" s="46">
        <f>+'dati assoluti'!G52/'dati assoluti'!$J52*100</f>
        <v>73.697916666666657</v>
      </c>
      <c r="H52" s="46">
        <f>+'dati assoluti'!H52/'dati assoluti'!$J52*100</f>
        <v>5.2083333333333339</v>
      </c>
      <c r="I52" s="46">
        <f>+'dati assoluti'!I52/'dati assoluti'!$J52*100</f>
        <v>21.09375</v>
      </c>
      <c r="J52" s="46">
        <f>+'dati assoluti'!J52/'dati assoluti'!$J52*100</f>
        <v>100</v>
      </c>
      <c r="K52" s="47"/>
      <c r="L52" s="46">
        <f>+'dati assoluti'!L52/'dati assoluti'!$O52*100</f>
        <v>34.757210660825116</v>
      </c>
      <c r="M52" s="46">
        <f>+'dati assoluti'!M52/'dati assoluti'!$O52*100</f>
        <v>62.906170135085794</v>
      </c>
      <c r="N52" s="46">
        <f>+'dati assoluti'!N52/'dati assoluti'!$O52*100</f>
        <v>2.3366192040890836</v>
      </c>
      <c r="O52" s="46">
        <f>+'dati assoluti'!O52/'dati assoluti'!$O52*100</f>
        <v>100</v>
      </c>
    </row>
    <row r="53" spans="1:15" ht="9" customHeight="1" x14ac:dyDescent="0.25">
      <c r="A53" s="15" t="s">
        <v>51</v>
      </c>
      <c r="B53" s="46">
        <f>+'dati assoluti'!B53/'dati assoluti'!$E53*100</f>
        <v>5.7228915662650603</v>
      </c>
      <c r="C53" s="46">
        <f>+'dati assoluti'!C53/'dati assoluti'!$E53*100</f>
        <v>0</v>
      </c>
      <c r="D53" s="46">
        <f>+'dati assoluti'!D53/'dati assoluti'!$E53*100</f>
        <v>94.277108433734938</v>
      </c>
      <c r="E53" s="46">
        <f>+'dati assoluti'!E53/'dati assoluti'!$E53*100</f>
        <v>100</v>
      </c>
      <c r="F53" s="47"/>
      <c r="G53" s="46">
        <f>+'dati assoluti'!G53/'dati assoluti'!$J53*100</f>
        <v>36.290967226219024</v>
      </c>
      <c r="H53" s="46">
        <f>+'dati assoluti'!H53/'dati assoluti'!$J53*100</f>
        <v>48.840927258193446</v>
      </c>
      <c r="I53" s="46">
        <f>+'dati assoluti'!I53/'dati assoluti'!$J53*100</f>
        <v>14.86810551558753</v>
      </c>
      <c r="J53" s="46">
        <f>+'dati assoluti'!J53/'dati assoluti'!$J53*100</f>
        <v>100</v>
      </c>
      <c r="K53" s="47"/>
      <c r="L53" s="46">
        <f>+'dati assoluti'!L53/'dati assoluti'!$O53*100</f>
        <v>1.7114914425427872</v>
      </c>
      <c r="M53" s="46">
        <f>+'dati assoluti'!M53/'dati assoluti'!$O53*100</f>
        <v>88.753056234718827</v>
      </c>
      <c r="N53" s="46">
        <f>+'dati assoluti'!N53/'dati assoluti'!$O53*100</f>
        <v>9.5354523227383865</v>
      </c>
      <c r="O53" s="46">
        <f>+'dati assoluti'!O53/'dati assoluti'!$O53*100</f>
        <v>100</v>
      </c>
    </row>
    <row r="54" spans="1:15" ht="9" customHeight="1" x14ac:dyDescent="0.25">
      <c r="A54" s="15" t="s">
        <v>52</v>
      </c>
      <c r="B54" s="46">
        <f>+'dati assoluti'!B54/'dati assoluti'!$E54*100</f>
        <v>2.0440251572327042</v>
      </c>
      <c r="C54" s="46">
        <f>+'dati assoluti'!C54/'dati assoluti'!$E54*100</f>
        <v>6.9968553459119498</v>
      </c>
      <c r="D54" s="46">
        <f>+'dati assoluti'!D54/'dati assoluti'!$E54*100</f>
        <v>90.959119496855351</v>
      </c>
      <c r="E54" s="46">
        <f>+'dati assoluti'!E54/'dati assoluti'!$E54*100</f>
        <v>100</v>
      </c>
      <c r="F54" s="47"/>
      <c r="G54" s="46">
        <f>+'dati assoluti'!G54/'dati assoluti'!$J54*100</f>
        <v>25.66206639313689</v>
      </c>
      <c r="H54" s="46">
        <f>+'dati assoluti'!H54/'dati assoluti'!$J54*100</f>
        <v>29.690414024617677</v>
      </c>
      <c r="I54" s="46">
        <f>+'dati assoluti'!I54/'dati assoluti'!$J54*100</f>
        <v>44.64751958224543</v>
      </c>
      <c r="J54" s="46">
        <f>+'dati assoluti'!J54/'dati assoluti'!$J54*100</f>
        <v>100</v>
      </c>
      <c r="K54" s="47"/>
      <c r="L54" s="46">
        <f>+'dati assoluti'!L54/'dati assoluti'!$O54*100</f>
        <v>38.708260105448154</v>
      </c>
      <c r="M54" s="46">
        <f>+'dati assoluti'!M54/'dati assoluti'!$O54*100</f>
        <v>54.920913884007028</v>
      </c>
      <c r="N54" s="46">
        <f>+'dati assoluti'!N54/'dati assoluti'!$O54*100</f>
        <v>6.3708260105448149</v>
      </c>
      <c r="O54" s="46">
        <f>+'dati assoluti'!O54/'dati assoluti'!$O54*100</f>
        <v>100</v>
      </c>
    </row>
    <row r="55" spans="1:15" ht="9" customHeight="1" x14ac:dyDescent="0.25">
      <c r="A55" s="15" t="s">
        <v>53</v>
      </c>
      <c r="B55" s="46">
        <f>+'dati assoluti'!B55/'dati assoluti'!$E55*100</f>
        <v>2.6530612244897958</v>
      </c>
      <c r="C55" s="46">
        <f>+'dati assoluti'!C55/'dati assoluti'!$E55*100</f>
        <v>8.3673469387755102</v>
      </c>
      <c r="D55" s="46">
        <f>+'dati assoluti'!D55/'dati assoluti'!$E55*100</f>
        <v>88.979591836734699</v>
      </c>
      <c r="E55" s="46">
        <f>+'dati assoluti'!E55/'dati assoluti'!$E55*100</f>
        <v>100</v>
      </c>
      <c r="F55" s="47"/>
      <c r="G55" s="46">
        <f>+'dati assoluti'!G55/'dati assoluti'!$J55*100</f>
        <v>21.917808219178081</v>
      </c>
      <c r="H55" s="46">
        <f>+'dati assoluti'!H55/'dati assoluti'!$J55*100</f>
        <v>61.252446183953033</v>
      </c>
      <c r="I55" s="46">
        <f>+'dati assoluti'!I55/'dati assoluti'!$J55*100</f>
        <v>16.829745596868882</v>
      </c>
      <c r="J55" s="46">
        <f>+'dati assoluti'!J55/'dati assoluti'!$J55*100</f>
        <v>100</v>
      </c>
      <c r="K55" s="47"/>
      <c r="L55" s="46">
        <f>+'dati assoluti'!L55/'dati assoluti'!$O55*100</f>
        <v>57.076566125290014</v>
      </c>
      <c r="M55" s="46">
        <f>+'dati assoluti'!M55/'dati assoluti'!$O55*100</f>
        <v>32.482598607888633</v>
      </c>
      <c r="N55" s="46">
        <f>+'dati assoluti'!N55/'dati assoluti'!$O55*100</f>
        <v>10.440835266821345</v>
      </c>
      <c r="O55" s="46">
        <f>+'dati assoluti'!O55/'dati assoluti'!$O55*100</f>
        <v>100</v>
      </c>
    </row>
    <row r="56" spans="1:15" ht="9" customHeight="1" x14ac:dyDescent="0.25">
      <c r="A56" s="15" t="s">
        <v>54</v>
      </c>
      <c r="B56" s="46">
        <f>+'dati assoluti'!B56/'dati assoluti'!$E56*100</f>
        <v>17.011128775834656</v>
      </c>
      <c r="C56" s="46">
        <f>+'dati assoluti'!C56/'dati assoluti'!$E56*100</f>
        <v>2.3847376788553261</v>
      </c>
      <c r="D56" s="46">
        <f>+'dati assoluti'!D56/'dati assoluti'!$E56*100</f>
        <v>80.60413354531002</v>
      </c>
      <c r="E56" s="46">
        <f>+'dati assoluti'!E56/'dati assoluti'!$E56*100</f>
        <v>100</v>
      </c>
      <c r="F56" s="47"/>
      <c r="G56" s="46">
        <f>+'dati assoluti'!G56/'dati assoluti'!$J56*100</f>
        <v>28.714859437751006</v>
      </c>
      <c r="H56" s="46">
        <f>+'dati assoluti'!H56/'dati assoluti'!$J56*100</f>
        <v>57.028112449799195</v>
      </c>
      <c r="I56" s="46">
        <f>+'dati assoluti'!I56/'dati assoluti'!$J56*100</f>
        <v>14.257028112449799</v>
      </c>
      <c r="J56" s="46">
        <f>+'dati assoluti'!J56/'dati assoluti'!$J56*100</f>
        <v>100</v>
      </c>
      <c r="K56" s="47"/>
      <c r="L56" s="46">
        <f>+'dati assoluti'!L56/'dati assoluti'!$O56*100</f>
        <v>15.065502183406112</v>
      </c>
      <c r="M56" s="46">
        <f>+'dati assoluti'!M56/'dati assoluti'!$O56*100</f>
        <v>74.890829694323145</v>
      </c>
      <c r="N56" s="46">
        <f>+'dati assoluti'!N56/'dati assoluti'!$O56*100</f>
        <v>10.043668122270741</v>
      </c>
      <c r="O56" s="46">
        <f>+'dati assoluti'!O56/'dati assoluti'!$O56*100</f>
        <v>100</v>
      </c>
    </row>
    <row r="57" spans="1:15" ht="9" customHeight="1" x14ac:dyDescent="0.25">
      <c r="A57" s="15" t="s">
        <v>55</v>
      </c>
      <c r="B57" s="46">
        <f>+'dati assoluti'!B57/'dati assoluti'!$E57*100</f>
        <v>17.068273092369481</v>
      </c>
      <c r="C57" s="46">
        <f>+'dati assoluti'!C57/'dati assoluti'!$E57*100</f>
        <v>4.2168674698795181</v>
      </c>
      <c r="D57" s="46">
        <f>+'dati assoluti'!D57/'dati assoluti'!$E57*100</f>
        <v>78.714859437751002</v>
      </c>
      <c r="E57" s="46">
        <f>+'dati assoluti'!E57/'dati assoluti'!$E57*100</f>
        <v>100</v>
      </c>
      <c r="F57" s="47"/>
      <c r="G57" s="46">
        <f>+'dati assoluti'!G57/'dati assoluti'!$J57*100</f>
        <v>32.013201320132012</v>
      </c>
      <c r="H57" s="46">
        <f>+'dati assoluti'!H57/'dati assoluti'!$J57*100</f>
        <v>58.965896589658961</v>
      </c>
      <c r="I57" s="46">
        <f>+'dati assoluti'!I57/'dati assoluti'!$J57*100</f>
        <v>9.0209020902090202</v>
      </c>
      <c r="J57" s="46">
        <f>+'dati assoluti'!J57/'dati assoluti'!$J57*100</f>
        <v>100</v>
      </c>
      <c r="K57" s="47"/>
      <c r="L57" s="46">
        <f>+'dati assoluti'!L57/'dati assoluti'!$O57*100</f>
        <v>0.37313432835820892</v>
      </c>
      <c r="M57" s="46">
        <f>+'dati assoluti'!M57/'dati assoluti'!$O57*100</f>
        <v>96.268656716417908</v>
      </c>
      <c r="N57" s="46">
        <f>+'dati assoluti'!N57/'dati assoluti'!$O57*100</f>
        <v>3.3582089552238807</v>
      </c>
      <c r="O57" s="46">
        <f>+'dati assoluti'!O57/'dati assoluti'!$O57*100</f>
        <v>100</v>
      </c>
    </row>
    <row r="58" spans="1:15" ht="9" customHeight="1" x14ac:dyDescent="0.25">
      <c r="A58" s="15" t="s">
        <v>56</v>
      </c>
      <c r="B58" s="46">
        <f>+'dati assoluti'!B58/'dati assoluti'!$E58*100</f>
        <v>38.924731182795696</v>
      </c>
      <c r="C58" s="46">
        <f>+'dati assoluti'!C58/'dati assoluti'!$E58*100</f>
        <v>5.376344086021505</v>
      </c>
      <c r="D58" s="46">
        <f>+'dati assoluti'!D58/'dati assoluti'!$E58*100</f>
        <v>55.6989247311828</v>
      </c>
      <c r="E58" s="46">
        <f>+'dati assoluti'!E58/'dati assoluti'!$E58*100</f>
        <v>100</v>
      </c>
      <c r="F58" s="47"/>
      <c r="G58" s="46">
        <f>+'dati assoluti'!G58/'dati assoluti'!$J58*100</f>
        <v>17.426710097719869</v>
      </c>
      <c r="H58" s="46">
        <f>+'dati assoluti'!H58/'dati assoluti'!$J58*100</f>
        <v>68.566775244299677</v>
      </c>
      <c r="I58" s="46">
        <f>+'dati assoluti'!I58/'dati assoluti'!$J58*100</f>
        <v>14.006514657980457</v>
      </c>
      <c r="J58" s="46">
        <f>+'dati assoluti'!J58/'dati assoluti'!$J58*100</f>
        <v>100</v>
      </c>
      <c r="K58" s="47"/>
      <c r="L58" s="46">
        <f>+'dati assoluti'!L58/'dati assoluti'!$O58*100</f>
        <v>5.8823529411764701</v>
      </c>
      <c r="M58" s="46">
        <f>+'dati assoluti'!M58/'dati assoluti'!$O58*100</f>
        <v>92.387543252595165</v>
      </c>
      <c r="N58" s="46">
        <f>+'dati assoluti'!N58/'dati assoluti'!$O58*100</f>
        <v>1.7301038062283738</v>
      </c>
      <c r="O58" s="46">
        <f>+'dati assoluti'!O58/'dati assoluti'!$O58*100</f>
        <v>100</v>
      </c>
    </row>
    <row r="59" spans="1:15" ht="9" customHeight="1" x14ac:dyDescent="0.25">
      <c r="A59" s="16" t="s">
        <v>57</v>
      </c>
      <c r="B59" s="48">
        <f>+'dati assoluti'!B59/'dati assoluti'!$E59*100</f>
        <v>9.8212492468367127</v>
      </c>
      <c r="C59" s="48">
        <f>+'dati assoluti'!C59/'dati assoluti'!$E59*100</f>
        <v>4.5792327776661974</v>
      </c>
      <c r="D59" s="48">
        <f>+'dati assoluti'!D59/'dati assoluti'!$E59*100</f>
        <v>85.599517975497079</v>
      </c>
      <c r="E59" s="48">
        <f>+'dati assoluti'!E59/'dati assoluti'!$E59*100</f>
        <v>100</v>
      </c>
      <c r="F59" s="47"/>
      <c r="G59" s="48">
        <f>+'dati assoluti'!G59/'dati assoluti'!$J59*100</f>
        <v>30.201482409437315</v>
      </c>
      <c r="H59" s="48">
        <f>+'dati assoluti'!H59/'dati assoluti'!$J59*100</f>
        <v>46.654139262971086</v>
      </c>
      <c r="I59" s="48">
        <f>+'dati assoluti'!I59/'dati assoluti'!$J59*100</f>
        <v>23.144378327591607</v>
      </c>
      <c r="J59" s="48">
        <f>+'dati assoluti'!J59/'dati assoluti'!$J59*100</f>
        <v>100</v>
      </c>
      <c r="K59" s="47"/>
      <c r="L59" s="48">
        <f>+'dati assoluti'!L59/'dati assoluti'!$O59*100</f>
        <v>27.888118462804091</v>
      </c>
      <c r="M59" s="48">
        <f>+'dati assoluti'!M59/'dati assoluti'!$O59*100</f>
        <v>66.788106710541783</v>
      </c>
      <c r="N59" s="48">
        <f>+'dati assoluti'!N59/'dati assoluti'!$O59*100</f>
        <v>5.3237748266541312</v>
      </c>
      <c r="O59" s="48">
        <f>+'dati assoluti'!O59/'dati assoluti'!$O59*100</f>
        <v>100</v>
      </c>
    </row>
    <row r="60" spans="1:15" ht="9" customHeight="1" x14ac:dyDescent="0.25">
      <c r="A60" s="15" t="s">
        <v>58</v>
      </c>
      <c r="B60" s="46">
        <f>+'dati assoluti'!B60/'dati assoluti'!$E60*100</f>
        <v>0.52083333333333326</v>
      </c>
      <c r="C60" s="46">
        <f>+'dati assoluti'!C60/'dati assoluti'!$E60*100</f>
        <v>4.1666666666666661</v>
      </c>
      <c r="D60" s="46">
        <f>+'dati assoluti'!D60/'dati assoluti'!$E60*100</f>
        <v>95.3125</v>
      </c>
      <c r="E60" s="46">
        <f>+'dati assoluti'!E60/'dati assoluti'!$E60*100</f>
        <v>100</v>
      </c>
      <c r="F60" s="47"/>
      <c r="G60" s="46">
        <f>+'dati assoluti'!G60/'dati assoluti'!$J60*100</f>
        <v>36.708860759493675</v>
      </c>
      <c r="H60" s="46">
        <f>+'dati assoluti'!H60/'dati assoluti'!$J60*100</f>
        <v>49.367088607594937</v>
      </c>
      <c r="I60" s="46">
        <f>+'dati assoluti'!I60/'dati assoluti'!$J60*100</f>
        <v>13.924050632911392</v>
      </c>
      <c r="J60" s="46">
        <f>+'dati assoluti'!J60/'dati assoluti'!$J60*100</f>
        <v>100</v>
      </c>
      <c r="K60" s="47"/>
      <c r="L60" s="46">
        <f>+'dati assoluti'!L60/'dati assoluti'!$O60*100</f>
        <v>11.979166666666668</v>
      </c>
      <c r="M60" s="46">
        <f>+'dati assoluti'!M60/'dati assoluti'!$O60*100</f>
        <v>84.895833333333343</v>
      </c>
      <c r="N60" s="46">
        <f>+'dati assoluti'!N60/'dati assoluti'!$O60*100</f>
        <v>3.125</v>
      </c>
      <c r="O60" s="46">
        <f>+'dati assoluti'!O60/'dati assoluti'!$O60*100</f>
        <v>100</v>
      </c>
    </row>
    <row r="61" spans="1:15" ht="9" customHeight="1" x14ac:dyDescent="0.25">
      <c r="A61" s="15" t="s">
        <v>59</v>
      </c>
      <c r="B61" s="46">
        <f>+'dati assoluti'!B61/'dati assoluti'!$E61*100</f>
        <v>2.1582733812949639</v>
      </c>
      <c r="C61" s="46">
        <f>+'dati assoluti'!C61/'dati assoluti'!$E61*100</f>
        <v>3.2374100719424459</v>
      </c>
      <c r="D61" s="46">
        <f>+'dati assoluti'!D61/'dati assoluti'!$E61*100</f>
        <v>94.60431654676259</v>
      </c>
      <c r="E61" s="46">
        <f>+'dati assoluti'!E61/'dati assoluti'!$E61*100</f>
        <v>100</v>
      </c>
      <c r="F61" s="47"/>
      <c r="G61" s="46">
        <f>+'dati assoluti'!G61/'dati assoluti'!$J61*100</f>
        <v>13.740458015267176</v>
      </c>
      <c r="H61" s="46">
        <f>+'dati assoluti'!H61/'dati assoluti'!$J61*100</f>
        <v>60.877862595419849</v>
      </c>
      <c r="I61" s="46">
        <f>+'dati assoluti'!I61/'dati assoluti'!$J61*100</f>
        <v>25.381679389312978</v>
      </c>
      <c r="J61" s="46">
        <f>+'dati assoluti'!J61/'dati assoluti'!$J61*100</f>
        <v>100</v>
      </c>
      <c r="K61" s="47"/>
      <c r="L61" s="46">
        <f>+'dati assoluti'!L61/'dati assoluti'!$O61*100</f>
        <v>3.3333333333333335</v>
      </c>
      <c r="M61" s="46">
        <f>+'dati assoluti'!M61/'dati assoluti'!$O61*100</f>
        <v>83.333333333333343</v>
      </c>
      <c r="N61" s="46">
        <f>+'dati assoluti'!N61/'dati assoluti'!$O61*100</f>
        <v>13.333333333333334</v>
      </c>
      <c r="O61" s="46">
        <f>+'dati assoluti'!O61/'dati assoluti'!$O61*100</f>
        <v>100</v>
      </c>
    </row>
    <row r="62" spans="1:15" ht="9" customHeight="1" x14ac:dyDescent="0.25">
      <c r="A62" s="15" t="s">
        <v>60</v>
      </c>
      <c r="B62" s="46">
        <f>+'dati assoluti'!B62/'dati assoluti'!$E62*100</f>
        <v>5.2941176470588234</v>
      </c>
      <c r="C62" s="46">
        <f>+'dati assoluti'!C62/'dati assoluti'!$E62*100</f>
        <v>6.7647058823529411</v>
      </c>
      <c r="D62" s="46">
        <f>+'dati assoluti'!D62/'dati assoluti'!$E62*100</f>
        <v>87.941176470588232</v>
      </c>
      <c r="E62" s="46">
        <f>+'dati assoluti'!E62/'dati assoluti'!$E62*100</f>
        <v>100</v>
      </c>
      <c r="F62" s="47"/>
      <c r="G62" s="46">
        <f>+'dati assoluti'!G62/'dati assoluti'!$J62*100</f>
        <v>20.817843866171003</v>
      </c>
      <c r="H62" s="46">
        <f>+'dati assoluti'!H62/'dati assoluti'!$J62*100</f>
        <v>66.728624535315987</v>
      </c>
      <c r="I62" s="46">
        <f>+'dati assoluti'!I62/'dati assoluti'!$J62*100</f>
        <v>12.453531598513012</v>
      </c>
      <c r="J62" s="46">
        <f>+'dati assoluti'!J62/'dati assoluti'!$J62*100</f>
        <v>100</v>
      </c>
      <c r="K62" s="47"/>
      <c r="L62" s="46">
        <f>+'dati assoluti'!L62/'dati assoluti'!$O62*100</f>
        <v>1.3888888888888888</v>
      </c>
      <c r="M62" s="46">
        <f>+'dati assoluti'!M62/'dati assoluti'!$O62*100</f>
        <v>25</v>
      </c>
      <c r="N62" s="46">
        <f>+'dati assoluti'!N62/'dati assoluti'!$O62*100</f>
        <v>73.611111111111114</v>
      </c>
      <c r="O62" s="46">
        <f>+'dati assoluti'!O62/'dati assoluti'!$O62*100</f>
        <v>100</v>
      </c>
    </row>
    <row r="63" spans="1:15" ht="9" customHeight="1" x14ac:dyDescent="0.25">
      <c r="A63" s="15" t="s">
        <v>61</v>
      </c>
      <c r="B63" s="46">
        <f>+'dati assoluti'!B63/'dati assoluti'!$E63*100</f>
        <v>3.5995500562429701</v>
      </c>
      <c r="C63" s="46">
        <f>+'dati assoluti'!C63/'dati assoluti'!$E63*100</f>
        <v>15.898012748406448</v>
      </c>
      <c r="D63" s="46">
        <f>+'dati assoluti'!D63/'dati assoluti'!$E63*100</f>
        <v>80.502437195350581</v>
      </c>
      <c r="E63" s="46">
        <f>+'dati assoluti'!E63/'dati assoluti'!$E63*100</f>
        <v>100</v>
      </c>
      <c r="F63" s="47"/>
      <c r="G63" s="46">
        <f>+'dati assoluti'!G63/'dati assoluti'!$J63*100</f>
        <v>15.588878475476415</v>
      </c>
      <c r="H63" s="46">
        <f>+'dati assoluti'!H63/'dati assoluti'!$J63*100</f>
        <v>16.151202749140893</v>
      </c>
      <c r="I63" s="46">
        <f>+'dati assoluti'!I63/'dati assoluti'!$J63*100</f>
        <v>68.259918775382687</v>
      </c>
      <c r="J63" s="46">
        <f>+'dati assoluti'!J63/'dati assoluti'!$J63*100</f>
        <v>100</v>
      </c>
      <c r="K63" s="47"/>
      <c r="L63" s="46">
        <f>+'dati assoluti'!L63/'dati assoluti'!$O63*100</f>
        <v>27.891585250551525</v>
      </c>
      <c r="M63" s="46">
        <f>+'dati assoluti'!M63/'dati assoluti'!$O63*100</f>
        <v>64.796722344784115</v>
      </c>
      <c r="N63" s="46">
        <f>+'dati assoluti'!N63/'dati assoluti'!$O63*100</f>
        <v>7.3116924046643552</v>
      </c>
      <c r="O63" s="46">
        <f>+'dati assoluti'!O63/'dati assoluti'!$O63*100</f>
        <v>100</v>
      </c>
    </row>
    <row r="64" spans="1:15" ht="9" customHeight="1" x14ac:dyDescent="0.25">
      <c r="A64" s="15" t="s">
        <v>62</v>
      </c>
      <c r="B64" s="46">
        <f>+'dati assoluti'!B66/'dati assoluti'!$E66*100</f>
        <v>1.837270341207349</v>
      </c>
      <c r="C64" s="46">
        <f>+'dati assoluti'!C66/'dati assoluti'!$E66*100</f>
        <v>19.42257217847769</v>
      </c>
      <c r="D64" s="46">
        <f>+'dati assoluti'!D66/'dati assoluti'!$E66*100</f>
        <v>78.740157480314963</v>
      </c>
      <c r="E64" s="46">
        <f>+'dati assoluti'!E66/'dati assoluti'!$E66*100</f>
        <v>100</v>
      </c>
      <c r="F64" s="47"/>
      <c r="G64" s="46">
        <f>+'dati assoluti'!G66/'dati assoluti'!$J66*100</f>
        <v>18.22429906542056</v>
      </c>
      <c r="H64" s="46">
        <f>+'dati assoluti'!H66/'dati assoluti'!$J66*100</f>
        <v>41.433021806853581</v>
      </c>
      <c r="I64" s="46">
        <f>+'dati assoluti'!I66/'dati assoluti'!$J66*100</f>
        <v>40.342679127725859</v>
      </c>
      <c r="J64" s="46">
        <f>+'dati assoluti'!J66/'dati assoluti'!$J66*100</f>
        <v>100</v>
      </c>
      <c r="K64" s="47"/>
      <c r="L64" s="46">
        <f>+'dati assoluti'!L66/'dati assoluti'!$O66*100</f>
        <v>23.368740515933233</v>
      </c>
      <c r="M64" s="46">
        <f>+'dati assoluti'!M66/'dati assoluti'!$O66*100</f>
        <v>61.836115326251893</v>
      </c>
      <c r="N64" s="46">
        <f>+'dati assoluti'!N66/'dati assoluti'!$O66*100</f>
        <v>14.795144157814871</v>
      </c>
      <c r="O64" s="46">
        <f>+'dati assoluti'!O66/'dati assoluti'!$O66*100</f>
        <v>100</v>
      </c>
    </row>
    <row r="65" spans="1:15" ht="9" customHeight="1" x14ac:dyDescent="0.25">
      <c r="A65" s="15" t="s">
        <v>63</v>
      </c>
      <c r="B65" s="46">
        <f>+'dati assoluti'!B67/'dati assoluti'!$E67*100</f>
        <v>6.9908814589665651</v>
      </c>
      <c r="C65" s="46">
        <f>+'dati assoluti'!C67/'dati assoluti'!$E67*100</f>
        <v>6.6869300911854097</v>
      </c>
      <c r="D65" s="46">
        <f>+'dati assoluti'!D67/'dati assoluti'!$E67*100</f>
        <v>86.322188449848028</v>
      </c>
      <c r="E65" s="46">
        <f>+'dati assoluti'!E67/'dati assoluti'!$E67*100</f>
        <v>100</v>
      </c>
      <c r="F65" s="47"/>
      <c r="G65" s="46">
        <f>+'dati assoluti'!G67/'dati assoluti'!$J67*100</f>
        <v>44.705882352941181</v>
      </c>
      <c r="H65" s="46">
        <f>+'dati assoluti'!H67/'dati assoluti'!$J67*100</f>
        <v>46.386554621848738</v>
      </c>
      <c r="I65" s="46">
        <f>+'dati assoluti'!I67/'dati assoluti'!$J67*100</f>
        <v>8.9075630252100844</v>
      </c>
      <c r="J65" s="46">
        <f>+'dati assoluti'!J67/'dati assoluti'!$J67*100</f>
        <v>100</v>
      </c>
      <c r="K65" s="47"/>
      <c r="L65" s="46">
        <f>+'dati assoluti'!L67/'dati assoluti'!$O67*100</f>
        <v>1.0526315789473684</v>
      </c>
      <c r="M65" s="46">
        <f>+'dati assoluti'!M67/'dati assoluti'!$O67*100</f>
        <v>78.94736842105263</v>
      </c>
      <c r="N65" s="46">
        <f>+'dati assoluti'!N67/'dati assoluti'!$O67*100</f>
        <v>20</v>
      </c>
      <c r="O65" s="46">
        <f>+'dati assoluti'!O67/'dati assoluti'!$O67*100</f>
        <v>100</v>
      </c>
    </row>
    <row r="66" spans="1:15" ht="9" customHeight="1" x14ac:dyDescent="0.25">
      <c r="A66" s="15" t="s">
        <v>64</v>
      </c>
      <c r="B66" s="46">
        <f>+'dati assoluti'!B68/'dati assoluti'!$E68*100</f>
        <v>1.1603375527426161</v>
      </c>
      <c r="C66" s="46">
        <f>+'dati assoluti'!C68/'dati assoluti'!$E68*100</f>
        <v>2.8481012658227849</v>
      </c>
      <c r="D66" s="46">
        <f>+'dati assoluti'!D68/'dati assoluti'!$E68*100</f>
        <v>95.991561181434605</v>
      </c>
      <c r="E66" s="46">
        <f>+'dati assoluti'!E68/'dati assoluti'!$E68*100</f>
        <v>100</v>
      </c>
      <c r="F66" s="47"/>
      <c r="G66" s="46">
        <f>+'dati assoluti'!G68/'dati assoluti'!$J68*100</f>
        <v>10.148232611174459</v>
      </c>
      <c r="H66" s="46">
        <f>+'dati assoluti'!H68/'dati assoluti'!$J68*100</f>
        <v>23.603192702394526</v>
      </c>
      <c r="I66" s="46">
        <f>+'dati assoluti'!I68/'dati assoluti'!$J68*100</f>
        <v>66.248574686431013</v>
      </c>
      <c r="J66" s="46">
        <f>+'dati assoluti'!J68/'dati assoluti'!$J68*100</f>
        <v>100</v>
      </c>
      <c r="K66" s="47"/>
      <c r="L66" s="46">
        <f>+'dati assoluti'!L68/'dati assoluti'!$O68*100</f>
        <v>4</v>
      </c>
      <c r="M66" s="46">
        <f>+'dati assoluti'!M68/'dati assoluti'!$O68*100</f>
        <v>88.571428571428569</v>
      </c>
      <c r="N66" s="46">
        <f>+'dati assoluti'!N68/'dati assoluti'!$O68*100</f>
        <v>7.4285714285714288</v>
      </c>
      <c r="O66" s="46">
        <f>+'dati assoluti'!O68/'dati assoluti'!$O68*100</f>
        <v>100</v>
      </c>
    </row>
    <row r="67" spans="1:15" ht="9" customHeight="1" x14ac:dyDescent="0.25">
      <c r="A67" s="15" t="s">
        <v>65</v>
      </c>
      <c r="B67" s="46">
        <f>+'dati assoluti'!B69/'dati assoluti'!$E69*100</f>
        <v>1.7241379310344827</v>
      </c>
      <c r="C67" s="46">
        <f>+'dati assoluti'!C69/'dati assoluti'!$E69*100</f>
        <v>9.9137931034482758</v>
      </c>
      <c r="D67" s="46">
        <f>+'dati assoluti'!D69/'dati assoluti'!$E69*100</f>
        <v>88.362068965517238</v>
      </c>
      <c r="E67" s="46">
        <f>+'dati assoluti'!E69/'dati assoluti'!$E69*100</f>
        <v>100</v>
      </c>
      <c r="F67" s="47"/>
      <c r="G67" s="46">
        <f>+'dati assoluti'!G69/'dati assoluti'!$J69*100</f>
        <v>26.842105263157894</v>
      </c>
      <c r="H67" s="46">
        <f>+'dati assoluti'!H69/'dati assoluti'!$J69*100</f>
        <v>56.315789473684205</v>
      </c>
      <c r="I67" s="46">
        <f>+'dati assoluti'!I69/'dati assoluti'!$J69*100</f>
        <v>16.842105263157894</v>
      </c>
      <c r="J67" s="46">
        <f>+'dati assoluti'!J69/'dati assoluti'!$J69*100</f>
        <v>100</v>
      </c>
      <c r="K67" s="47"/>
      <c r="L67" s="46">
        <f>+'dati assoluti'!L69/'dati assoluti'!$O69*100</f>
        <v>9.6153846153846168</v>
      </c>
      <c r="M67" s="46">
        <f>+'dati assoluti'!M69/'dati assoluti'!$O69*100</f>
        <v>86.538461538461547</v>
      </c>
      <c r="N67" s="46">
        <f>+'dati assoluti'!N69/'dati assoluti'!$O69*100</f>
        <v>3.8461538461538463</v>
      </c>
      <c r="O67" s="46">
        <f>+'dati assoluti'!O69/'dati assoluti'!$O69*100</f>
        <v>100</v>
      </c>
    </row>
    <row r="68" spans="1:15" ht="9" customHeight="1" x14ac:dyDescent="0.25">
      <c r="A68" s="15" t="s">
        <v>66</v>
      </c>
      <c r="B68" s="46">
        <f>+'dati assoluti'!B64/'dati assoluti'!$E64*100</f>
        <v>1.1764705882352942</v>
      </c>
      <c r="C68" s="46">
        <f>+'dati assoluti'!C64/'dati assoluti'!$E64*100</f>
        <v>6.1764705882352944</v>
      </c>
      <c r="D68" s="46">
        <f>+'dati assoluti'!D64/'dati assoluti'!$E64*100</f>
        <v>92.64705882352942</v>
      </c>
      <c r="E68" s="46">
        <f>+'dati assoluti'!E64/'dati assoluti'!$E64*100</f>
        <v>100</v>
      </c>
      <c r="F68" s="47"/>
      <c r="G68" s="46">
        <f>+'dati assoluti'!G64/'dati assoluti'!$J64*100</f>
        <v>18.907563025210084</v>
      </c>
      <c r="H68" s="46">
        <f>+'dati assoluti'!H64/'dati assoluti'!$J64*100</f>
        <v>66.17647058823529</v>
      </c>
      <c r="I68" s="46">
        <f>+'dati assoluti'!I64/'dati assoluti'!$J64*100</f>
        <v>14.915966386554622</v>
      </c>
      <c r="J68" s="46">
        <f>+'dati assoluti'!J64/'dati assoluti'!$J64*100</f>
        <v>100</v>
      </c>
      <c r="K68" s="47"/>
      <c r="L68" s="46">
        <f>+'dati assoluti'!L64/'dati assoluti'!$O64*100</f>
        <v>45.833333333333329</v>
      </c>
      <c r="M68" s="46">
        <f>+'dati assoluti'!M64/'dati assoluti'!$O64*100</f>
        <v>51.136363636363633</v>
      </c>
      <c r="N68" s="46">
        <f>+'dati assoluti'!N64/'dati assoluti'!$O64*100</f>
        <v>3.0303030303030303</v>
      </c>
      <c r="O68" s="46">
        <f>+'dati assoluti'!O64/'dati assoluti'!$O64*100</f>
        <v>100</v>
      </c>
    </row>
    <row r="69" spans="1:15" ht="9" customHeight="1" x14ac:dyDescent="0.25">
      <c r="A69" s="15" t="s">
        <v>67</v>
      </c>
      <c r="B69" s="46">
        <f>+'dati assoluti'!B65/'dati assoluti'!$E65*100</f>
        <v>1.6</v>
      </c>
      <c r="C69" s="46">
        <f>+'dati assoluti'!C65/'dati assoluti'!$E65*100</f>
        <v>4.2</v>
      </c>
      <c r="D69" s="46">
        <f>+'dati assoluti'!D65/'dati assoluti'!$E65*100</f>
        <v>94.199999999999989</v>
      </c>
      <c r="E69" s="46">
        <f>+'dati assoluti'!E65/'dati assoluti'!$E65*100</f>
        <v>100</v>
      </c>
      <c r="F69" s="47"/>
      <c r="G69" s="46">
        <f>+'dati assoluti'!G65/'dati assoluti'!$J65*100</f>
        <v>22.969187675070028</v>
      </c>
      <c r="H69" s="46">
        <f>+'dati assoluti'!H65/'dati assoluti'!$J65*100</f>
        <v>65.826330532212879</v>
      </c>
      <c r="I69" s="46">
        <f>+'dati assoluti'!I65/'dati assoluti'!$J65*100</f>
        <v>11.204481792717088</v>
      </c>
      <c r="J69" s="46">
        <f>+'dati assoluti'!J65/'dati assoluti'!$J65*100</f>
        <v>100</v>
      </c>
      <c r="K69" s="47"/>
      <c r="L69" s="46">
        <f>+'dati assoluti'!L65/'dati assoluti'!$O65*100</f>
        <v>37.341772151898731</v>
      </c>
      <c r="M69" s="46">
        <f>+'dati assoluti'!M65/'dati assoluti'!$O65*100</f>
        <v>54.430379746835442</v>
      </c>
      <c r="N69" s="46">
        <f>+'dati assoluti'!N65/'dati assoluti'!$O65*100</f>
        <v>8.2278481012658222</v>
      </c>
      <c r="O69" s="46">
        <f>+'dati assoluti'!O65/'dati assoluti'!$O65*100</f>
        <v>100</v>
      </c>
    </row>
    <row r="70" spans="1:15" ht="9" customHeight="1" x14ac:dyDescent="0.25">
      <c r="A70" s="16" t="s">
        <v>68</v>
      </c>
      <c r="B70" s="48">
        <f>+'dati assoluti'!B70/'dati assoluti'!$E70*100</f>
        <v>2.8677299822780733</v>
      </c>
      <c r="C70" s="48">
        <f>+'dati assoluti'!C70/'dati assoluti'!$E70*100</f>
        <v>10.504269373288224</v>
      </c>
      <c r="D70" s="48">
        <f>+'dati assoluti'!D70/'dati assoluti'!$E70*100</f>
        <v>86.628000644433698</v>
      </c>
      <c r="E70" s="48">
        <f>+'dati assoluti'!E70/'dati assoluti'!$E70*100</f>
        <v>100</v>
      </c>
      <c r="F70" s="47"/>
      <c r="G70" s="48">
        <f>+'dati assoluti'!G70/'dati assoluti'!$J70*100</f>
        <v>20.720832301213772</v>
      </c>
      <c r="H70" s="48">
        <f>+'dati assoluti'!H70/'dati assoluti'!$J70*100</f>
        <v>36.115927669061179</v>
      </c>
      <c r="I70" s="48">
        <f>+'dati assoluti'!I70/'dati assoluti'!$J70*100</f>
        <v>43.163240029725038</v>
      </c>
      <c r="J70" s="48">
        <f>+'dati assoluti'!J70/'dati assoluti'!$J70*100</f>
        <v>100</v>
      </c>
      <c r="K70" s="47"/>
      <c r="L70" s="48">
        <f>+'dati assoluti'!L70/'dati assoluti'!$O70*100</f>
        <v>25.403753819292884</v>
      </c>
      <c r="M70" s="48">
        <f>+'dati assoluti'!M70/'dati assoluti'!$O70*100</f>
        <v>65.313545758766196</v>
      </c>
      <c r="N70" s="48">
        <f>+'dati assoluti'!N70/'dati assoluti'!$O70*100</f>
        <v>9.2827004219409286</v>
      </c>
      <c r="O70" s="48">
        <f>+'dati assoluti'!O70/'dati assoluti'!$O70*100</f>
        <v>100</v>
      </c>
    </row>
    <row r="71" spans="1:15" ht="9" customHeight="1" x14ac:dyDescent="0.25">
      <c r="A71" s="33" t="s">
        <v>69</v>
      </c>
      <c r="B71" s="46">
        <f>+'dati assoluti'!B71/'dati assoluti'!$E71*100</f>
        <v>4.2654028436018958</v>
      </c>
      <c r="C71" s="46">
        <f>+'dati assoluti'!C71/'dati assoluti'!$E71*100</f>
        <v>3.7914691943127963</v>
      </c>
      <c r="D71" s="46">
        <f>+'dati assoluti'!D71/'dati assoluti'!$E71*100</f>
        <v>91.943127962085299</v>
      </c>
      <c r="E71" s="46">
        <f>+'dati assoluti'!E71/'dati assoluti'!$E71*100</f>
        <v>100</v>
      </c>
      <c r="F71" s="47"/>
      <c r="G71" s="46">
        <f>+'dati assoluti'!G71/'dati assoluti'!$J71*100</f>
        <v>17.066420664206642</v>
      </c>
      <c r="H71" s="46">
        <f>+'dati assoluti'!H71/'dati assoluti'!$J71*100</f>
        <v>21.771217712177123</v>
      </c>
      <c r="I71" s="46">
        <f>+'dati assoluti'!I71/'dati assoluti'!$J71*100</f>
        <v>61.162361623616235</v>
      </c>
      <c r="J71" s="46">
        <f>+'dati assoluti'!J71/'dati assoluti'!$J71*100</f>
        <v>100</v>
      </c>
      <c r="K71" s="47"/>
      <c r="L71" s="46">
        <f>+'dati assoluti'!L71/'dati assoluti'!$O71*100</f>
        <v>6.4516129032258061</v>
      </c>
      <c r="M71" s="46">
        <f>+'dati assoluti'!M71/'dati assoluti'!$O71*100</f>
        <v>90.211345939933267</v>
      </c>
      <c r="N71" s="46">
        <f>+'dati assoluti'!N71/'dati assoluti'!$O71*100</f>
        <v>3.3370411568409342</v>
      </c>
      <c r="O71" s="46">
        <f>+'dati assoluti'!O71/'dati assoluti'!$O71*100</f>
        <v>100</v>
      </c>
    </row>
    <row r="72" spans="1:15" ht="9" customHeight="1" x14ac:dyDescent="0.25">
      <c r="A72" s="33" t="s">
        <v>70</v>
      </c>
      <c r="B72" s="46">
        <f>+'dati assoluti'!B72/'dati assoluti'!$E72*100</f>
        <v>1.9073569482288828</v>
      </c>
      <c r="C72" s="46">
        <f>+'dati assoluti'!C72/'dati assoluti'!$E72*100</f>
        <v>2.9972752043596729</v>
      </c>
      <c r="D72" s="46">
        <f>+'dati assoluti'!D72/'dati assoluti'!$E72*100</f>
        <v>95.095367847411453</v>
      </c>
      <c r="E72" s="46">
        <f>+'dati assoluti'!E72/'dati assoluti'!$E72*100</f>
        <v>100</v>
      </c>
      <c r="F72" s="47"/>
      <c r="G72" s="46">
        <f>+'dati assoluti'!G72/'dati assoluti'!$J72*100</f>
        <v>2.4128686327077746</v>
      </c>
      <c r="H72" s="46">
        <f>+'dati assoluti'!H72/'dati assoluti'!$J72*100</f>
        <v>82.841823056300271</v>
      </c>
      <c r="I72" s="46">
        <f>+'dati assoluti'!I72/'dati assoluti'!$J72*100</f>
        <v>14.745308310991955</v>
      </c>
      <c r="J72" s="46">
        <f>+'dati assoluti'!J72/'dati assoluti'!$J72*100</f>
        <v>100</v>
      </c>
      <c r="K72" s="47"/>
      <c r="L72" s="46">
        <f>+'dati assoluti'!L72/'dati assoluti'!$O72*100</f>
        <v>2.197802197802198</v>
      </c>
      <c r="M72" s="46">
        <f>+'dati assoluti'!M72/'dati assoluti'!$O72*100</f>
        <v>96.15384615384616</v>
      </c>
      <c r="N72" s="46">
        <f>+'dati assoluti'!N72/'dati assoluti'!$O72*100</f>
        <v>1.6483516483516485</v>
      </c>
      <c r="O72" s="46">
        <f>+'dati assoluti'!O72/'dati assoluti'!$O72*100</f>
        <v>100</v>
      </c>
    </row>
    <row r="73" spans="1:15" ht="9" customHeight="1" x14ac:dyDescent="0.25">
      <c r="A73" s="34" t="s">
        <v>71</v>
      </c>
      <c r="B73" s="48">
        <f>+'dati assoluti'!B73/'dati assoluti'!$E73*100</f>
        <v>3.5507844756399667</v>
      </c>
      <c r="C73" s="48">
        <f>+'dati assoluti'!C73/'dati assoluti'!$E73*100</f>
        <v>3.5507844756399667</v>
      </c>
      <c r="D73" s="48">
        <f>+'dati assoluti'!D73/'dati assoluti'!$E73*100</f>
        <v>92.89843104872007</v>
      </c>
      <c r="E73" s="48">
        <f>+'dati assoluti'!E73/'dati assoluti'!$E73*100</f>
        <v>100</v>
      </c>
      <c r="F73" s="47"/>
      <c r="G73" s="48">
        <f>+'dati assoluti'!G73/'dati assoluti'!$J73*100</f>
        <v>13.315030885380919</v>
      </c>
      <c r="H73" s="48">
        <f>+'dati assoluti'!H73/'dati assoluti'!$J73*100</f>
        <v>37.405628002745367</v>
      </c>
      <c r="I73" s="48">
        <f>+'dati assoluti'!I73/'dati assoluti'!$J73*100</f>
        <v>49.279341111873713</v>
      </c>
      <c r="J73" s="48">
        <f>+'dati assoluti'!J73/'dati assoluti'!$J73*100</f>
        <v>100</v>
      </c>
      <c r="K73" s="47"/>
      <c r="L73" s="48">
        <f>+'dati assoluti'!L73/'dati assoluti'!$O73*100</f>
        <v>5.225653206650831</v>
      </c>
      <c r="M73" s="48">
        <f>+'dati assoluti'!M73/'dati assoluti'!$O73*100</f>
        <v>91.923990498812344</v>
      </c>
      <c r="N73" s="48">
        <f>+'dati assoluti'!N73/'dati assoluti'!$O73*100</f>
        <v>2.8503562945368173</v>
      </c>
      <c r="O73" s="48">
        <f>+'dati assoluti'!O73/'dati assoluti'!$O73*100</f>
        <v>100</v>
      </c>
    </row>
    <row r="74" spans="1:15" ht="9" customHeight="1" x14ac:dyDescent="0.25">
      <c r="A74" s="35" t="s">
        <v>72</v>
      </c>
      <c r="B74" s="46">
        <f>+'dati assoluti'!B74/'dati assoluti'!$E74*100</f>
        <v>0.73529411764705876</v>
      </c>
      <c r="C74" s="46">
        <f>+'dati assoluti'!C74/'dati assoluti'!$E74*100</f>
        <v>2.0220588235294117</v>
      </c>
      <c r="D74" s="46">
        <f>+'dati assoluti'!D74/'dati assoluti'!$E74*100</f>
        <v>97.242647058823522</v>
      </c>
      <c r="E74" s="46">
        <f>+'dati assoluti'!E74/'dati assoluti'!$E74*100</f>
        <v>100</v>
      </c>
      <c r="F74" s="47"/>
      <c r="G74" s="46">
        <f>+'dati assoluti'!G74/'dati assoluti'!$J74*100</f>
        <v>13.617021276595745</v>
      </c>
      <c r="H74" s="46">
        <f>+'dati assoluti'!H74/'dati assoluti'!$J74*100</f>
        <v>52.765957446808507</v>
      </c>
      <c r="I74" s="46">
        <f>+'dati assoluti'!I74/'dati assoluti'!$J74*100</f>
        <v>33.617021276595743</v>
      </c>
      <c r="J74" s="46">
        <f>+'dati assoluti'!J74/'dati assoluti'!$J74*100</f>
        <v>100</v>
      </c>
      <c r="K74" s="47"/>
      <c r="L74" s="46">
        <f>+'dati assoluti'!L74/'dati assoluti'!$O74*100</f>
        <v>14.52513966480447</v>
      </c>
      <c r="M74" s="46">
        <f>+'dati assoluti'!M74/'dati assoluti'!$O74*100</f>
        <v>79.329608938547494</v>
      </c>
      <c r="N74" s="46">
        <f>+'dati assoluti'!N74/'dati assoluti'!$O74*100</f>
        <v>6.1452513966480442</v>
      </c>
      <c r="O74" s="46">
        <f>+'dati assoluti'!O74/'dati assoluti'!$O74*100</f>
        <v>100</v>
      </c>
    </row>
    <row r="75" spans="1:15" ht="9" customHeight="1" x14ac:dyDescent="0.25">
      <c r="A75" s="33" t="s">
        <v>73</v>
      </c>
      <c r="B75" s="46">
        <f>+'dati assoluti'!B75/'dati assoluti'!$E75*100</f>
        <v>2.8888888888888888</v>
      </c>
      <c r="C75" s="46">
        <f>+'dati assoluti'!C75/'dati assoluti'!$E75*100</f>
        <v>4</v>
      </c>
      <c r="D75" s="46">
        <f>+'dati assoluti'!D75/'dati assoluti'!$E75*100</f>
        <v>93.111111111111114</v>
      </c>
      <c r="E75" s="46">
        <f>+'dati assoluti'!E75/'dati assoluti'!$E75*100</f>
        <v>100</v>
      </c>
      <c r="F75" s="47"/>
      <c r="G75" s="46">
        <f>+'dati assoluti'!G75/'dati assoluti'!$J75*100</f>
        <v>22.920892494929006</v>
      </c>
      <c r="H75" s="46">
        <f>+'dati assoluti'!H75/'dati assoluti'!$J75*100</f>
        <v>57.200811359026375</v>
      </c>
      <c r="I75" s="46">
        <f>+'dati assoluti'!I75/'dati assoluti'!$J75*100</f>
        <v>19.878296146044626</v>
      </c>
      <c r="J75" s="46">
        <f>+'dati assoluti'!J75/'dati assoluti'!$J75*100</f>
        <v>100</v>
      </c>
      <c r="K75" s="47"/>
      <c r="L75" s="46">
        <f>+'dati assoluti'!L75/'dati assoluti'!$O75*100</f>
        <v>23.14674735249622</v>
      </c>
      <c r="M75" s="46">
        <f>+'dati assoluti'!M75/'dati assoluti'!$O75*100</f>
        <v>73.222390317700459</v>
      </c>
      <c r="N75" s="46">
        <f>+'dati assoluti'!N75/'dati assoluti'!$O75*100</f>
        <v>3.6308623298033282</v>
      </c>
      <c r="O75" s="46">
        <f>+'dati assoluti'!O75/'dati assoluti'!$O75*100</f>
        <v>100</v>
      </c>
    </row>
    <row r="76" spans="1:15" ht="9" customHeight="1" x14ac:dyDescent="0.25">
      <c r="A76" s="33" t="s">
        <v>74</v>
      </c>
      <c r="B76" s="46">
        <f>+'dati assoluti'!B76/'dati assoluti'!$E76*100</f>
        <v>1.405152224824356</v>
      </c>
      <c r="C76" s="46">
        <f>+'dati assoluti'!C76/'dati assoluti'!$E76*100</f>
        <v>3.9812646370023423</v>
      </c>
      <c r="D76" s="46">
        <f>+'dati assoluti'!D76/'dati assoluti'!$E76*100</f>
        <v>94.613583138173311</v>
      </c>
      <c r="E76" s="46">
        <f>+'dati assoluti'!E76/'dati assoluti'!$E76*100</f>
        <v>100</v>
      </c>
      <c r="F76" s="47"/>
      <c r="G76" s="46">
        <f>+'dati assoluti'!G76/'dati assoluti'!$J76*100</f>
        <v>24.310344827586206</v>
      </c>
      <c r="H76" s="46">
        <f>+'dati assoluti'!H76/'dati assoluti'!$J76*100</f>
        <v>9.6551724137931032</v>
      </c>
      <c r="I76" s="46">
        <f>+'dati assoluti'!I76/'dati assoluti'!$J76*100</f>
        <v>66.034482758620697</v>
      </c>
      <c r="J76" s="46">
        <f>+'dati assoluti'!J76/'dati assoluti'!$J76*100</f>
        <v>100</v>
      </c>
      <c r="K76" s="47"/>
      <c r="L76" s="46">
        <f>+'dati assoluti'!L76/'dati assoluti'!$O76*100</f>
        <v>21.454545454545453</v>
      </c>
      <c r="M76" s="46">
        <f>+'dati assoluti'!M76/'dati assoluti'!$O76*100</f>
        <v>75.909090909090907</v>
      </c>
      <c r="N76" s="46">
        <f>+'dati assoluti'!N76/'dati assoluti'!$O76*100</f>
        <v>2.6363636363636362</v>
      </c>
      <c r="O76" s="46">
        <f>+'dati assoluti'!O76/'dati assoluti'!$O76*100</f>
        <v>100</v>
      </c>
    </row>
    <row r="77" spans="1:15" ht="9" customHeight="1" x14ac:dyDescent="0.25">
      <c r="A77" s="33" t="s">
        <v>75</v>
      </c>
      <c r="B77" s="46">
        <f>+'dati assoluti'!B77/'dati assoluti'!$E77*100</f>
        <v>5.2747252747252746</v>
      </c>
      <c r="C77" s="46">
        <f>+'dati assoluti'!C77/'dati assoluti'!$E77*100</f>
        <v>9.0109890109890109</v>
      </c>
      <c r="D77" s="46">
        <f>+'dati assoluti'!D77/'dati assoluti'!$E77*100</f>
        <v>85.714285714285708</v>
      </c>
      <c r="E77" s="46">
        <f>+'dati assoluti'!E77/'dati assoluti'!$E77*100</f>
        <v>100</v>
      </c>
      <c r="F77" s="47"/>
      <c r="G77" s="46">
        <f>+'dati assoluti'!G77/'dati assoluti'!$J77*100</f>
        <v>14.592274678111588</v>
      </c>
      <c r="H77" s="46">
        <f>+'dati assoluti'!H77/'dati assoluti'!$J77*100</f>
        <v>72.746781115879827</v>
      </c>
      <c r="I77" s="46">
        <f>+'dati assoluti'!I77/'dati assoluti'!$J77*100</f>
        <v>12.660944206008583</v>
      </c>
      <c r="J77" s="46">
        <f>+'dati assoluti'!J77/'dati assoluti'!$J77*100</f>
        <v>100</v>
      </c>
      <c r="K77" s="47"/>
      <c r="L77" s="46">
        <f>+'dati assoluti'!L77/'dati assoluti'!$O77*100</f>
        <v>16.75</v>
      </c>
      <c r="M77" s="46">
        <f>+'dati assoluti'!M77/'dati assoluti'!$O77*100</f>
        <v>79</v>
      </c>
      <c r="N77" s="46">
        <f>+'dati assoluti'!N77/'dati assoluti'!$O77*100</f>
        <v>4.25</v>
      </c>
      <c r="O77" s="46">
        <f>+'dati assoluti'!O77/'dati assoluti'!$O77*100</f>
        <v>100</v>
      </c>
    </row>
    <row r="78" spans="1:15" ht="9" customHeight="1" x14ac:dyDescent="0.25">
      <c r="A78" s="34" t="s">
        <v>76</v>
      </c>
      <c r="B78" s="48">
        <f>+'dati assoluti'!B78/'dati assoluti'!$E78*100</f>
        <v>2.5053304904051172</v>
      </c>
      <c r="C78" s="48">
        <f>+'dati assoluti'!C78/'dati assoluti'!$E78*100</f>
        <v>4.637526652452026</v>
      </c>
      <c r="D78" s="48">
        <f>+'dati assoluti'!D78/'dati assoluti'!$E78*100</f>
        <v>92.857142857142861</v>
      </c>
      <c r="E78" s="48">
        <f>+'dati assoluti'!E78/'dati assoluti'!$E78*100</f>
        <v>100</v>
      </c>
      <c r="F78" s="47"/>
      <c r="G78" s="48">
        <f>+'dati assoluti'!G78/'dati assoluti'!$J78*100</f>
        <v>19.213539074166253</v>
      </c>
      <c r="H78" s="48">
        <f>+'dati assoluti'!H78/'dati assoluti'!$J78*100</f>
        <v>46.042807366849182</v>
      </c>
      <c r="I78" s="48">
        <f>+'dati assoluti'!I78/'dati assoluti'!$J78*100</f>
        <v>34.743653558984569</v>
      </c>
      <c r="J78" s="48">
        <f>+'dati assoluti'!J78/'dati assoluti'!$J78*100</f>
        <v>100</v>
      </c>
      <c r="K78" s="47"/>
      <c r="L78" s="48">
        <f>+'dati assoluti'!L78/'dati assoluti'!$O78*100</f>
        <v>20.166732830488289</v>
      </c>
      <c r="M78" s="48">
        <f>+'dati assoluti'!M78/'dati assoluti'!$O78*100</f>
        <v>76.181024215958715</v>
      </c>
      <c r="N78" s="48">
        <f>+'dati assoluti'!N78/'dati assoluti'!$O78*100</f>
        <v>3.6522429535529968</v>
      </c>
      <c r="O78" s="48">
        <f>+'dati assoluti'!O78/'dati assoluti'!$O78*100</f>
        <v>100</v>
      </c>
    </row>
    <row r="79" spans="1:15" ht="9" customHeight="1" x14ac:dyDescent="0.25">
      <c r="A79" s="33" t="s">
        <v>77</v>
      </c>
      <c r="B79" s="46">
        <f>+'dati assoluti'!B79/'dati assoluti'!$E79*100</f>
        <v>4.1984732824427482</v>
      </c>
      <c r="C79" s="46">
        <f>+'dati assoluti'!C79/'dati assoluti'!$E79*100</f>
        <v>11.450381679389313</v>
      </c>
      <c r="D79" s="46">
        <f>+'dati assoluti'!D79/'dati assoluti'!$E79*100</f>
        <v>84.351145038167942</v>
      </c>
      <c r="E79" s="46">
        <f>+'dati assoluti'!E79/'dati assoluti'!$E79*100</f>
        <v>100</v>
      </c>
      <c r="F79" s="47"/>
      <c r="G79" s="46">
        <f>+'dati assoluti'!G79/'dati assoluti'!$J79*100</f>
        <v>14.336917562724013</v>
      </c>
      <c r="H79" s="46">
        <f>+'dati assoluti'!H79/'dati assoluti'!$J79*100</f>
        <v>65.232974910394276</v>
      </c>
      <c r="I79" s="46">
        <f>+'dati assoluti'!I79/'dati assoluti'!$J79*100</f>
        <v>20.43010752688172</v>
      </c>
      <c r="J79" s="46">
        <f>+'dati assoluti'!J79/'dati assoluti'!$J79*100</f>
        <v>100</v>
      </c>
      <c r="K79" s="47"/>
      <c r="L79" s="46">
        <f>+'dati assoluti'!L79/'dati assoluti'!$O79*100</f>
        <v>7.0796460176991154</v>
      </c>
      <c r="M79" s="46">
        <f>+'dati assoluti'!M79/'dati assoluti'!$O79*100</f>
        <v>91.504424778761063</v>
      </c>
      <c r="N79" s="46">
        <f>+'dati assoluti'!N79/'dati assoluti'!$O79*100</f>
        <v>1.415929203539823</v>
      </c>
      <c r="O79" s="46">
        <f>+'dati assoluti'!O79/'dati assoluti'!$O79*100</f>
        <v>100</v>
      </c>
    </row>
    <row r="80" spans="1:15" ht="9" customHeight="1" x14ac:dyDescent="0.25">
      <c r="A80" s="33" t="s">
        <v>78</v>
      </c>
      <c r="B80" s="46">
        <f>+'dati assoluti'!B80/'dati assoluti'!$E80*100</f>
        <v>0.72202166064981954</v>
      </c>
      <c r="C80" s="46">
        <f>+'dati assoluti'!C80/'dati assoluti'!$E80*100</f>
        <v>0.36101083032490977</v>
      </c>
      <c r="D80" s="46">
        <f>+'dati assoluti'!D80/'dati assoluti'!$E80*100</f>
        <v>98.91696750902527</v>
      </c>
      <c r="E80" s="46">
        <f>+'dati assoluti'!E80/'dati assoluti'!$E80*100</f>
        <v>100</v>
      </c>
      <c r="F80" s="47"/>
      <c r="G80" s="46">
        <f>+'dati assoluti'!G80/'dati assoluti'!$J80*100</f>
        <v>49.206349206349202</v>
      </c>
      <c r="H80" s="46">
        <f>+'dati assoluti'!H80/'dati assoluti'!$J80*100</f>
        <v>9.5238095238095237</v>
      </c>
      <c r="I80" s="46">
        <f>+'dati assoluti'!I80/'dati assoluti'!$J80*100</f>
        <v>41.269841269841265</v>
      </c>
      <c r="J80" s="46">
        <f>+'dati assoluti'!J80/'dati assoluti'!$J80*100</f>
        <v>100</v>
      </c>
      <c r="K80" s="47"/>
      <c r="L80" s="46">
        <f>+'dati assoluti'!L80/'dati assoluti'!$O80*100</f>
        <v>5.2356020942408374</v>
      </c>
      <c r="M80" s="46">
        <f>+'dati assoluti'!M80/'dati assoluti'!$O80*100</f>
        <v>84.293193717277475</v>
      </c>
      <c r="N80" s="46">
        <f>+'dati assoluti'!N80/'dati assoluti'!$O80*100</f>
        <v>10.471204188481675</v>
      </c>
      <c r="O80" s="46">
        <f>+'dati assoluti'!O80/'dati assoluti'!$O80*100</f>
        <v>100</v>
      </c>
    </row>
    <row r="81" spans="1:15" ht="9" customHeight="1" x14ac:dyDescent="0.25">
      <c r="A81" s="33" t="s">
        <v>79</v>
      </c>
      <c r="B81" s="46">
        <f>+'dati assoluti'!B81/'dati assoluti'!$E81*100</f>
        <v>3.4609213843685538</v>
      </c>
      <c r="C81" s="46">
        <f>+'dati assoluti'!C81/'dati assoluti'!$E81*100</f>
        <v>10.726564290625715</v>
      </c>
      <c r="D81" s="46">
        <f>+'dati assoluti'!D81/'dati assoluti'!$E81*100</f>
        <v>85.812514325005722</v>
      </c>
      <c r="E81" s="46">
        <f>+'dati assoluti'!E81/'dati assoluti'!$E81*100</f>
        <v>100</v>
      </c>
      <c r="F81" s="47"/>
      <c r="G81" s="46">
        <f>+'dati assoluti'!G81/'dati assoluti'!$J81*100</f>
        <v>36.718938480096504</v>
      </c>
      <c r="H81" s="46">
        <f>+'dati assoluti'!H81/'dati assoluti'!$J81*100</f>
        <v>15.042219541616406</v>
      </c>
      <c r="I81" s="46">
        <f>+'dati assoluti'!I81/'dati assoluti'!$J81*100</f>
        <v>48.238841978287098</v>
      </c>
      <c r="J81" s="46">
        <f>+'dati assoluti'!J81/'dati assoluti'!$J81*100</f>
        <v>100</v>
      </c>
      <c r="K81" s="47"/>
      <c r="L81" s="46">
        <f>+'dati assoluti'!L81/'dati assoluti'!$O81*100</f>
        <v>29.348830049261082</v>
      </c>
      <c r="M81" s="46">
        <f>+'dati assoluti'!M81/'dati assoluti'!$O81*100</f>
        <v>48.275862068965516</v>
      </c>
      <c r="N81" s="46">
        <f>+'dati assoluti'!N81/'dati assoluti'!$O81*100</f>
        <v>22.375307881773399</v>
      </c>
      <c r="O81" s="46">
        <f>+'dati assoluti'!O81/'dati assoluti'!$O81*100</f>
        <v>100</v>
      </c>
    </row>
    <row r="82" spans="1:15" ht="9" customHeight="1" x14ac:dyDescent="0.25">
      <c r="A82" s="33" t="s">
        <v>80</v>
      </c>
      <c r="B82" s="46">
        <f>+'dati assoluti'!B82/'dati assoluti'!$E82*100</f>
        <v>6.3888888888888884</v>
      </c>
      <c r="C82" s="46">
        <f>+'dati assoluti'!C82/'dati assoluti'!$E82*100</f>
        <v>10.833333333333334</v>
      </c>
      <c r="D82" s="46">
        <f>+'dati assoluti'!D82/'dati assoluti'!$E82*100</f>
        <v>82.777777777777771</v>
      </c>
      <c r="E82" s="46">
        <f>+'dati assoluti'!E82/'dati assoluti'!$E82*100</f>
        <v>100</v>
      </c>
      <c r="F82" s="47"/>
      <c r="G82" s="46">
        <f>+'dati assoluti'!G82/'dati assoluti'!$J82*100</f>
        <v>66.743471582181257</v>
      </c>
      <c r="H82" s="46">
        <f>+'dati assoluti'!H82/'dati assoluti'!$J82*100</f>
        <v>26.420890937019969</v>
      </c>
      <c r="I82" s="46">
        <f>+'dati assoluti'!I82/'dati assoluti'!$J82*100</f>
        <v>6.8356374807987716</v>
      </c>
      <c r="J82" s="46">
        <f>+'dati assoluti'!J82/'dati assoluti'!$J82*100</f>
        <v>100</v>
      </c>
      <c r="K82" s="47"/>
      <c r="L82" s="46">
        <f>+'dati assoluti'!L82/'dati assoluti'!$O82*100</f>
        <v>44.983277591973241</v>
      </c>
      <c r="M82" s="46">
        <f>+'dati assoluti'!M82/'dati assoluti'!$O82*100</f>
        <v>52.006688963210699</v>
      </c>
      <c r="N82" s="46">
        <f>+'dati assoluti'!N82/'dati assoluti'!$O82*100</f>
        <v>3.0100334448160537</v>
      </c>
      <c r="O82" s="46">
        <f>+'dati assoluti'!O82/'dati assoluti'!$O82*100</f>
        <v>100</v>
      </c>
    </row>
    <row r="83" spans="1:15" ht="9" customHeight="1" x14ac:dyDescent="0.25">
      <c r="A83" s="33" t="s">
        <v>81</v>
      </c>
      <c r="B83" s="46">
        <f>+'dati assoluti'!B83/'dati assoluti'!$E83*100</f>
        <v>40</v>
      </c>
      <c r="C83" s="46">
        <f>+'dati assoluti'!C83/'dati assoluti'!$E83*100</f>
        <v>0.60606060606060608</v>
      </c>
      <c r="D83" s="46">
        <f>+'dati assoluti'!D83/'dati assoluti'!$E83*100</f>
        <v>59.393939393939398</v>
      </c>
      <c r="E83" s="46">
        <f>+'dati assoluti'!E83/'dati assoluti'!$E83*100</f>
        <v>100</v>
      </c>
      <c r="F83" s="47"/>
      <c r="G83" s="46">
        <f>+'dati assoluti'!G83/'dati assoluti'!$J83*100</f>
        <v>15.6794425087108</v>
      </c>
      <c r="H83" s="46">
        <f>+'dati assoluti'!H83/'dati assoluti'!$J83*100</f>
        <v>40.766550522648082</v>
      </c>
      <c r="I83" s="46">
        <f>+'dati assoluti'!I83/'dati assoluti'!$J83*100</f>
        <v>43.554006968641112</v>
      </c>
      <c r="J83" s="46">
        <f>+'dati assoluti'!J83/'dati assoluti'!$J83*100</f>
        <v>100</v>
      </c>
      <c r="K83" s="47"/>
      <c r="L83" s="46">
        <f>+'dati assoluti'!L83/'dati assoluti'!$O83*100</f>
        <v>6.7114093959731544</v>
      </c>
      <c r="M83" s="46">
        <f>+'dati assoluti'!M83/'dati assoluti'!$O83*100</f>
        <v>69.798657718120808</v>
      </c>
      <c r="N83" s="46">
        <f>+'dati assoluti'!N83/'dati assoluti'!$O83*100</f>
        <v>23.48993288590604</v>
      </c>
      <c r="O83" s="46">
        <f>+'dati assoluti'!O83/'dati assoluti'!$O83*100</f>
        <v>100</v>
      </c>
    </row>
    <row r="84" spans="1:15" ht="9" customHeight="1" x14ac:dyDescent="0.25">
      <c r="A84" s="34" t="s">
        <v>82</v>
      </c>
      <c r="B84" s="48">
        <f>+'dati assoluti'!B84/'dati assoluti'!$E84*100</f>
        <v>7.6156703816278286</v>
      </c>
      <c r="C84" s="48">
        <f>+'dati assoluti'!C84/'dati assoluti'!$E84*100</f>
        <v>9.1523134076325565</v>
      </c>
      <c r="D84" s="48">
        <f>+'dati assoluti'!D84/'dati assoluti'!$E84*100</f>
        <v>83.232016210739616</v>
      </c>
      <c r="E84" s="48">
        <f>+'dati assoluti'!E84/'dati assoluti'!$E84*100</f>
        <v>100</v>
      </c>
      <c r="F84" s="47"/>
      <c r="G84" s="48">
        <f>+'dati assoluti'!G84/'dati assoluti'!$J84*100</f>
        <v>38.752380952380953</v>
      </c>
      <c r="H84" s="48">
        <f>+'dati assoluti'!H84/'dati assoluti'!$J84*100</f>
        <v>19.790476190476191</v>
      </c>
      <c r="I84" s="48">
        <f>+'dati assoluti'!I84/'dati assoluti'!$J84*100</f>
        <v>41.457142857142856</v>
      </c>
      <c r="J84" s="48">
        <f>+'dati assoluti'!J84/'dati assoluti'!$J84*100</f>
        <v>100</v>
      </c>
      <c r="K84" s="47"/>
      <c r="L84" s="48">
        <f>+'dati assoluti'!L84/'dati assoluti'!$O84*100</f>
        <v>29.225468760352481</v>
      </c>
      <c r="M84" s="48">
        <f>+'dati assoluti'!M84/'dati assoluti'!$O84*100</f>
        <v>50.858013648711321</v>
      </c>
      <c r="N84" s="48">
        <f>+'dati assoluti'!N84/'dati assoluti'!$O84*100</f>
        <v>19.916517590936195</v>
      </c>
      <c r="O84" s="48">
        <f>+'dati assoluti'!O84/'dati assoluti'!$O84*100</f>
        <v>100</v>
      </c>
    </row>
    <row r="85" spans="1:15" ht="9" customHeight="1" x14ac:dyDescent="0.25">
      <c r="A85" s="33" t="s">
        <v>83</v>
      </c>
      <c r="B85" s="46">
        <f>+'dati assoluti'!B85/'dati assoluti'!$E85*100</f>
        <v>3.225806451612903</v>
      </c>
      <c r="C85" s="46">
        <f>+'dati assoluti'!C85/'dati assoluti'!$E85*100</f>
        <v>3.763440860215054</v>
      </c>
      <c r="D85" s="46">
        <f>+'dati assoluti'!D85/'dati assoluti'!$E85*100</f>
        <v>93.010752688172033</v>
      </c>
      <c r="E85" s="46">
        <f>+'dati assoluti'!E85/'dati assoluti'!$E85*100</f>
        <v>100</v>
      </c>
      <c r="F85" s="47"/>
      <c r="G85" s="46">
        <f>+'dati assoluti'!G85/'dati assoluti'!$J85*100</f>
        <v>35.248041775456919</v>
      </c>
      <c r="H85" s="46">
        <f>+'dati assoluti'!H85/'dati assoluti'!$J85*100</f>
        <v>28.720626631853786</v>
      </c>
      <c r="I85" s="46">
        <f>+'dati assoluti'!I85/'dati assoluti'!$J85*100</f>
        <v>36.031331592689298</v>
      </c>
      <c r="J85" s="46">
        <f>+'dati assoluti'!J85/'dati assoluti'!$J85*100</f>
        <v>100</v>
      </c>
      <c r="K85" s="47"/>
      <c r="L85" s="46">
        <f>+'dati assoluti'!L85/'dati assoluti'!$O85*100</f>
        <v>29.678638941398866</v>
      </c>
      <c r="M85" s="46">
        <f>+'dati assoluti'!M85/'dati assoluti'!$O85*100</f>
        <v>66.540642722117198</v>
      </c>
      <c r="N85" s="46">
        <f>+'dati assoluti'!N85/'dati assoluti'!$O85*100</f>
        <v>3.7807183364839321</v>
      </c>
      <c r="O85" s="46">
        <f>+'dati assoluti'!O85/'dati assoluti'!$O85*100</f>
        <v>100</v>
      </c>
    </row>
    <row r="86" spans="1:15" ht="9" customHeight="1" x14ac:dyDescent="0.25">
      <c r="A86" s="33" t="s">
        <v>84</v>
      </c>
      <c r="B86" s="46">
        <f>+'dati assoluti'!B86/'dati assoluti'!$E86*100</f>
        <v>2.3504273504273505</v>
      </c>
      <c r="C86" s="46">
        <f>+'dati assoluti'!C86/'dati assoluti'!$E86*100</f>
        <v>4.700854700854701</v>
      </c>
      <c r="D86" s="46">
        <f>+'dati assoluti'!D86/'dati assoluti'!$E86*100</f>
        <v>92.948717948717956</v>
      </c>
      <c r="E86" s="46">
        <f>+'dati assoluti'!E86/'dati assoluti'!$E86*100</f>
        <v>100</v>
      </c>
      <c r="F86" s="47"/>
      <c r="G86" s="46">
        <f>+'dati assoluti'!G86/'dati assoluti'!$J86*100</f>
        <v>46.853146853146853</v>
      </c>
      <c r="H86" s="46">
        <f>+'dati assoluti'!H86/'dati assoluti'!$J86*100</f>
        <v>13.286713286713287</v>
      </c>
      <c r="I86" s="46">
        <f>+'dati assoluti'!I86/'dati assoluti'!$J86*100</f>
        <v>39.86013986013986</v>
      </c>
      <c r="J86" s="46">
        <f>+'dati assoluti'!J86/'dati assoluti'!$J86*100</f>
        <v>100</v>
      </c>
      <c r="K86" s="47"/>
      <c r="L86" s="46">
        <f>+'dati assoluti'!L86/'dati assoluti'!$O86*100</f>
        <v>4.4806517311608962</v>
      </c>
      <c r="M86" s="46">
        <f>+'dati assoluti'!M86/'dati assoluti'!$O86*100</f>
        <v>87.780040733197552</v>
      </c>
      <c r="N86" s="46">
        <f>+'dati assoluti'!N86/'dati assoluti'!$O86*100</f>
        <v>7.7393075356415473</v>
      </c>
      <c r="O86" s="46">
        <f>+'dati assoluti'!O86/'dati assoluti'!$O86*100</f>
        <v>100</v>
      </c>
    </row>
    <row r="87" spans="1:15" ht="9" customHeight="1" x14ac:dyDescent="0.25">
      <c r="A87" s="33" t="s">
        <v>85</v>
      </c>
      <c r="B87" s="46">
        <f>+'dati assoluti'!B87/'dati assoluti'!$E87*100</f>
        <v>4.700854700854701</v>
      </c>
      <c r="C87" s="46">
        <f>+'dati assoluti'!C87/'dati assoluti'!$E87*100</f>
        <v>4.2735042735042734</v>
      </c>
      <c r="D87" s="46">
        <f>+'dati assoluti'!D87/'dati assoluti'!$E87*100</f>
        <v>91.025641025641022</v>
      </c>
      <c r="E87" s="46">
        <f>+'dati assoluti'!E87/'dati assoluti'!$E87*100</f>
        <v>100</v>
      </c>
      <c r="F87" s="47"/>
      <c r="G87" s="46">
        <f>+'dati assoluti'!G87/'dati assoluti'!$J87*100</f>
        <v>36.272040302267001</v>
      </c>
      <c r="H87" s="46">
        <f>+'dati assoluti'!H87/'dati assoluti'!$J87*100</f>
        <v>48.866498740554157</v>
      </c>
      <c r="I87" s="46">
        <f>+'dati assoluti'!I87/'dati assoluti'!$J87*100</f>
        <v>14.86146095717884</v>
      </c>
      <c r="J87" s="46">
        <f>+'dati assoluti'!J87/'dati assoluti'!$J87*100</f>
        <v>100</v>
      </c>
      <c r="K87" s="47"/>
      <c r="L87" s="46">
        <f>+'dati assoluti'!L87/'dati assoluti'!$O87*100</f>
        <v>3.9215686274509802</v>
      </c>
      <c r="M87" s="46">
        <f>+'dati assoluti'!M87/'dati assoluti'!$O87*100</f>
        <v>91.503267973856211</v>
      </c>
      <c r="N87" s="46">
        <f>+'dati assoluti'!N87/'dati assoluti'!$O87*100</f>
        <v>4.5751633986928102</v>
      </c>
      <c r="O87" s="46">
        <f>+'dati assoluti'!O87/'dati assoluti'!$O87*100</f>
        <v>100</v>
      </c>
    </row>
    <row r="88" spans="1:15" ht="9" customHeight="1" x14ac:dyDescent="0.25">
      <c r="A88" s="33" t="s">
        <v>86</v>
      </c>
      <c r="B88" s="46">
        <f>+'dati assoluti'!B88/'dati assoluti'!$E88*100</f>
        <v>4.4217687074829932</v>
      </c>
      <c r="C88" s="46">
        <f>+'dati assoluti'!C88/'dati assoluti'!$E88*100</f>
        <v>3.0612244897959182</v>
      </c>
      <c r="D88" s="46">
        <f>+'dati assoluti'!D88/'dati assoluti'!$E88*100</f>
        <v>92.517006802721085</v>
      </c>
      <c r="E88" s="46">
        <f>+'dati assoluti'!E88/'dati assoluti'!$E88*100</f>
        <v>100</v>
      </c>
      <c r="F88" s="47"/>
      <c r="G88" s="46">
        <f>+'dati assoluti'!G88/'dati assoluti'!$J88*100</f>
        <v>27.737226277372262</v>
      </c>
      <c r="H88" s="46">
        <f>+'dati assoluti'!H88/'dati assoluti'!$J88*100</f>
        <v>41.605839416058394</v>
      </c>
      <c r="I88" s="46">
        <f>+'dati assoluti'!I88/'dati assoluti'!$J88*100</f>
        <v>30.656934306569344</v>
      </c>
      <c r="J88" s="46">
        <f>+'dati assoluti'!J88/'dati assoluti'!$J88*100</f>
        <v>100</v>
      </c>
      <c r="K88" s="47"/>
      <c r="L88" s="46">
        <f>+'dati assoluti'!L88/'dati assoluti'!$O88*100</f>
        <v>7.0370370370370372</v>
      </c>
      <c r="M88" s="46">
        <f>+'dati assoluti'!M88/'dati assoluti'!$O88*100</f>
        <v>83.703703703703695</v>
      </c>
      <c r="N88" s="46">
        <f>+'dati assoluti'!N88/'dati assoluti'!$O88*100</f>
        <v>9.2592592592592595</v>
      </c>
      <c r="O88" s="46">
        <f>+'dati assoluti'!O88/'dati assoluti'!$O88*100</f>
        <v>100</v>
      </c>
    </row>
    <row r="89" spans="1:15" ht="9" customHeight="1" x14ac:dyDescent="0.25">
      <c r="A89" s="34" t="s">
        <v>87</v>
      </c>
      <c r="B89" s="48">
        <f>+'dati assoluti'!B89/'dati assoluti'!$E89*100</f>
        <v>3.4686971235194584</v>
      </c>
      <c r="C89" s="48">
        <f>+'dati assoluti'!C89/'dati assoluti'!$E89*100</f>
        <v>4.0609137055837561</v>
      </c>
      <c r="D89" s="48">
        <f>+'dati assoluti'!D89/'dati assoluti'!$E89*100</f>
        <v>92.47038917089678</v>
      </c>
      <c r="E89" s="48">
        <f>+'dati assoluti'!E89/'dati assoluti'!$E89*100</f>
        <v>100</v>
      </c>
      <c r="F89" s="47"/>
      <c r="G89" s="48">
        <f>+'dati assoluti'!G89/'dati assoluti'!$J89*100</f>
        <v>36.226415094339622</v>
      </c>
      <c r="H89" s="48">
        <f>+'dati assoluti'!H89/'dati assoluti'!$J89*100</f>
        <v>35.849056603773583</v>
      </c>
      <c r="I89" s="48">
        <f>+'dati assoluti'!I89/'dati assoluti'!$J89*100</f>
        <v>27.924528301886792</v>
      </c>
      <c r="J89" s="48">
        <f>+'dati assoluti'!J89/'dati assoluti'!$J89*100</f>
        <v>100</v>
      </c>
      <c r="K89" s="47"/>
      <c r="L89" s="48">
        <f>+'dati assoluti'!L89/'dati assoluti'!$O89*100</f>
        <v>14.137214137214137</v>
      </c>
      <c r="M89" s="48">
        <f>+'dati assoluti'!M89/'dati assoluti'!$O89*100</f>
        <v>79.625779625779629</v>
      </c>
      <c r="N89" s="48">
        <f>+'dati assoluti'!N89/'dati assoluti'!$O89*100</f>
        <v>6.2370062370062378</v>
      </c>
      <c r="O89" s="48">
        <f>+'dati assoluti'!O89/'dati assoluti'!$O89*100</f>
        <v>100</v>
      </c>
    </row>
    <row r="90" spans="1:15" ht="9" customHeight="1" x14ac:dyDescent="0.25">
      <c r="A90" s="33" t="s">
        <v>88</v>
      </c>
      <c r="B90" s="46">
        <f>+'dati assoluti'!B90/'dati assoluti'!$E90*100</f>
        <v>1.8518518518518516</v>
      </c>
      <c r="C90" s="46">
        <f>+'dati assoluti'!C90/'dati assoluti'!$E90*100</f>
        <v>2.4691358024691357</v>
      </c>
      <c r="D90" s="46">
        <f>+'dati assoluti'!D90/'dati assoluti'!$E90*100</f>
        <v>95.679012345679013</v>
      </c>
      <c r="E90" s="46">
        <f>+'dati assoluti'!E90/'dati assoluti'!$E90*100</f>
        <v>100</v>
      </c>
      <c r="F90" s="47"/>
      <c r="G90" s="46">
        <f>+'dati assoluti'!G90/'dati assoluti'!$J90*100</f>
        <v>35.849056603773583</v>
      </c>
      <c r="H90" s="46">
        <f>+'dati assoluti'!H90/'dati assoluti'!$J90*100</f>
        <v>30.188679245283019</v>
      </c>
      <c r="I90" s="46">
        <f>+'dati assoluti'!I90/'dati assoluti'!$J90*100</f>
        <v>33.962264150943398</v>
      </c>
      <c r="J90" s="46">
        <f>+'dati assoluti'!J90/'dati assoluti'!$J90*100</f>
        <v>100</v>
      </c>
      <c r="K90" s="47"/>
      <c r="L90" s="46">
        <f>+'dati assoluti'!L90/'dati assoluti'!$O90*100</f>
        <v>4.4444444444444446</v>
      </c>
      <c r="M90" s="46">
        <f>+'dati assoluti'!M90/'dati assoluti'!$O90*100</f>
        <v>57.777777777777771</v>
      </c>
      <c r="N90" s="46">
        <f>+'dati assoluti'!N90/'dati assoluti'!$O90*100</f>
        <v>37.777777777777779</v>
      </c>
      <c r="O90" s="46">
        <f>+'dati assoluti'!O90/'dati assoluti'!$O90*100</f>
        <v>100</v>
      </c>
    </row>
    <row r="91" spans="1:15" ht="9" customHeight="1" x14ac:dyDescent="0.25">
      <c r="A91" s="33" t="s">
        <v>89</v>
      </c>
      <c r="B91" s="46">
        <f>+'dati assoluti'!B91/'dati assoluti'!$E91*100</f>
        <v>0.93109869646182497</v>
      </c>
      <c r="C91" s="46">
        <f>+'dati assoluti'!C91/'dati assoluti'!$E91*100</f>
        <v>5.4003724394785841</v>
      </c>
      <c r="D91" s="46">
        <f>+'dati assoluti'!D91/'dati assoluti'!$E91*100</f>
        <v>93.668528864059581</v>
      </c>
      <c r="E91" s="46">
        <f>+'dati assoluti'!E91/'dati assoluti'!$E91*100</f>
        <v>100</v>
      </c>
      <c r="F91" s="47"/>
      <c r="G91" s="46">
        <f>+'dati assoluti'!G91/'dati assoluti'!$J91*100</f>
        <v>43.07692307692308</v>
      </c>
      <c r="H91" s="46">
        <f>+'dati assoluti'!H91/'dati assoluti'!$J91*100</f>
        <v>24.615384615384617</v>
      </c>
      <c r="I91" s="46">
        <f>+'dati assoluti'!I91/'dati assoluti'!$J91*100</f>
        <v>32.307692307692307</v>
      </c>
      <c r="J91" s="46">
        <f>+'dati assoluti'!J91/'dati assoluti'!$J91*100</f>
        <v>100</v>
      </c>
      <c r="K91" s="47"/>
      <c r="L91" s="46">
        <f>+'dati assoluti'!L91/'dati assoluti'!$O91*100</f>
        <v>15.887850467289718</v>
      </c>
      <c r="M91" s="46">
        <f>+'dati assoluti'!M91/'dati assoluti'!$O91*100</f>
        <v>71.962616822429908</v>
      </c>
      <c r="N91" s="46">
        <f>+'dati assoluti'!N91/'dati assoluti'!$O91*100</f>
        <v>12.149532710280374</v>
      </c>
      <c r="O91" s="46">
        <f>+'dati assoluti'!O91/'dati assoluti'!$O91*100</f>
        <v>100</v>
      </c>
    </row>
    <row r="92" spans="1:15" ht="9" customHeight="1" x14ac:dyDescent="0.25">
      <c r="A92" s="36" t="s">
        <v>90</v>
      </c>
      <c r="B92" s="48">
        <f>+'dati assoluti'!B92/'dati assoluti'!$E92*100</f>
        <v>1.144492131616595</v>
      </c>
      <c r="C92" s="48">
        <f>+'dati assoluti'!C92/'dati assoluti'!$E92*100</f>
        <v>4.7210300429184553</v>
      </c>
      <c r="D92" s="48">
        <f>+'dati assoluti'!D92/'dati assoluti'!$E92*100</f>
        <v>94.134477825464941</v>
      </c>
      <c r="E92" s="48">
        <f>+'dati assoluti'!E92/'dati assoluti'!$E92*100</f>
        <v>100</v>
      </c>
      <c r="F92" s="47"/>
      <c r="G92" s="48">
        <f>+'dati assoluti'!G92/'dati assoluti'!$J92*100</f>
        <v>39.83050847457627</v>
      </c>
      <c r="H92" s="48">
        <f>+'dati assoluti'!H92/'dati assoluti'!$J92*100</f>
        <v>27.118644067796609</v>
      </c>
      <c r="I92" s="48">
        <f>+'dati assoluti'!I92/'dati assoluti'!$J92*100</f>
        <v>33.050847457627121</v>
      </c>
      <c r="J92" s="48">
        <f>+'dati assoluti'!J92/'dati assoluti'!$J92*100</f>
        <v>100</v>
      </c>
      <c r="K92" s="47"/>
      <c r="L92" s="48">
        <f>+'dati assoluti'!L92/'dati assoluti'!$O92*100</f>
        <v>12.5</v>
      </c>
      <c r="M92" s="48">
        <f>+'dati assoluti'!M92/'dati assoluti'!$O92*100</f>
        <v>67.76315789473685</v>
      </c>
      <c r="N92" s="48">
        <f>+'dati assoluti'!N92/'dati assoluti'!$O92*100</f>
        <v>19.736842105263158</v>
      </c>
      <c r="O92" s="48">
        <f>+'dati assoluti'!O92/'dati assoluti'!$O92*100</f>
        <v>100</v>
      </c>
    </row>
    <row r="93" spans="1:15" ht="9" customHeight="1" x14ac:dyDescent="0.25">
      <c r="A93" s="33" t="s">
        <v>91</v>
      </c>
      <c r="B93" s="46">
        <f>+'dati assoluti'!B93/'dati assoluti'!$E93*100</f>
        <v>3.5820895522388061</v>
      </c>
      <c r="C93" s="46">
        <f>+'dati assoluti'!C93/'dati assoluti'!$E93*100</f>
        <v>2.3880597014925375</v>
      </c>
      <c r="D93" s="46">
        <f>+'dati assoluti'!D93/'dati assoluti'!$E93*100</f>
        <v>94.029850746268664</v>
      </c>
      <c r="E93" s="46">
        <f>+'dati assoluti'!E93/'dati assoluti'!$E93*100</f>
        <v>100</v>
      </c>
      <c r="F93" s="47"/>
      <c r="G93" s="46">
        <f>+'dati assoluti'!G93/'dati assoluti'!$J93*100</f>
        <v>48.104693140794225</v>
      </c>
      <c r="H93" s="46">
        <f>+'dati assoluti'!H93/'dati assoluti'!$J93*100</f>
        <v>32.761732851985556</v>
      </c>
      <c r="I93" s="46">
        <f>+'dati assoluti'!I93/'dati assoluti'!$J93*100</f>
        <v>19.133574007220215</v>
      </c>
      <c r="J93" s="46">
        <f>+'dati assoluti'!J93/'dati assoluti'!$J93*100</f>
        <v>100</v>
      </c>
      <c r="K93" s="47"/>
      <c r="L93" s="46">
        <f>+'dati assoluti'!L93/'dati assoluti'!$O93*100</f>
        <v>43.71345029239766</v>
      </c>
      <c r="M93" s="46">
        <f>+'dati assoluti'!M93/'dati assoluti'!$O93*100</f>
        <v>46.003898635477583</v>
      </c>
      <c r="N93" s="46">
        <f>+'dati assoluti'!N93/'dati assoluti'!$O93*100</f>
        <v>10.282651072124755</v>
      </c>
      <c r="O93" s="46">
        <f>+'dati assoluti'!O93/'dati assoluti'!$O93*100</f>
        <v>100</v>
      </c>
    </row>
    <row r="94" spans="1:15" ht="9" customHeight="1" x14ac:dyDescent="0.25">
      <c r="A94" s="33" t="s">
        <v>92</v>
      </c>
      <c r="B94" s="46">
        <f>+'dati assoluti'!B94/'dati assoluti'!$E94*100</f>
        <v>5.785123966942149</v>
      </c>
      <c r="C94" s="46">
        <f>+'dati assoluti'!C94/'dati assoluti'!$E94*100</f>
        <v>3.5812672176308542</v>
      </c>
      <c r="D94" s="46">
        <f>+'dati assoluti'!D94/'dati assoluti'!$E94*100</f>
        <v>90.633608815426996</v>
      </c>
      <c r="E94" s="46">
        <f>+'dati assoluti'!E94/'dati assoluti'!$E94*100</f>
        <v>100</v>
      </c>
      <c r="F94" s="47"/>
      <c r="G94" s="46">
        <f>+'dati assoluti'!G94/'dati assoluti'!$J94*100</f>
        <v>19.696969696969695</v>
      </c>
      <c r="H94" s="46">
        <f>+'dati assoluti'!H94/'dati assoluti'!$J94*100</f>
        <v>37.878787878787875</v>
      </c>
      <c r="I94" s="46">
        <f>+'dati assoluti'!I94/'dati assoluti'!$J94*100</f>
        <v>42.424242424242422</v>
      </c>
      <c r="J94" s="46">
        <f>+'dati assoluti'!J94/'dati assoluti'!$J94*100</f>
        <v>100</v>
      </c>
      <c r="K94" s="47"/>
      <c r="L94" s="46">
        <f>+'dati assoluti'!L94/'dati assoluti'!$O94*100</f>
        <v>11.111111111111111</v>
      </c>
      <c r="M94" s="46">
        <f>+'dati assoluti'!M94/'dati assoluti'!$O94*100</f>
        <v>68.518518518518519</v>
      </c>
      <c r="N94" s="46">
        <f>+'dati assoluti'!N94/'dati assoluti'!$O94*100</f>
        <v>20.37037037037037</v>
      </c>
      <c r="O94" s="46">
        <f>+'dati assoluti'!O94/'dati assoluti'!$O94*100</f>
        <v>100</v>
      </c>
    </row>
    <row r="95" spans="1:15" ht="9" customHeight="1" x14ac:dyDescent="0.25">
      <c r="A95" s="33" t="s">
        <v>93</v>
      </c>
      <c r="B95" s="46">
        <f>+'dati assoluti'!B95/'dati assoluti'!$E95*100</f>
        <v>7.4289876183539691</v>
      </c>
      <c r="C95" s="46">
        <f>+'dati assoluti'!C95/'dati assoluti'!$E95*100</f>
        <v>1.3109978150036417</v>
      </c>
      <c r="D95" s="46">
        <f>+'dati assoluti'!D95/'dati assoluti'!$E95*100</f>
        <v>91.260014566642383</v>
      </c>
      <c r="E95" s="46">
        <f>+'dati assoluti'!E95/'dati assoluti'!$E95*100</f>
        <v>100</v>
      </c>
      <c r="F95" s="47"/>
      <c r="G95" s="46">
        <f>+'dati assoluti'!G95/'dati assoluti'!$J95*100</f>
        <v>62.844522968197879</v>
      </c>
      <c r="H95" s="46">
        <f>+'dati assoluti'!H95/'dati assoluti'!$J95*100</f>
        <v>33.621908127208485</v>
      </c>
      <c r="I95" s="46">
        <f>+'dati assoluti'!I95/'dati assoluti'!$J95*100</f>
        <v>3.5335689045936398</v>
      </c>
      <c r="J95" s="46">
        <f>+'dati assoluti'!J95/'dati assoluti'!$J95*100</f>
        <v>100</v>
      </c>
      <c r="K95" s="47"/>
      <c r="L95" s="46">
        <f>+'dati assoluti'!L95/'dati assoluti'!$O95*100</f>
        <v>58.409703504043129</v>
      </c>
      <c r="M95" s="46">
        <f>+'dati assoluti'!M95/'dati assoluti'!$O95*100</f>
        <v>34.016172506738549</v>
      </c>
      <c r="N95" s="46">
        <f>+'dati assoluti'!N95/'dati assoluti'!$O95*100</f>
        <v>7.5741239892183287</v>
      </c>
      <c r="O95" s="46">
        <f>+'dati assoluti'!O95/'dati assoluti'!$O95*100</f>
        <v>100</v>
      </c>
    </row>
    <row r="96" spans="1:15" ht="9" customHeight="1" x14ac:dyDescent="0.25">
      <c r="A96" s="33" t="s">
        <v>94</v>
      </c>
      <c r="B96" s="46">
        <f>+'dati assoluti'!B96/'dati assoluti'!$E96*100</f>
        <v>3.8461538461538463</v>
      </c>
      <c r="C96" s="46">
        <f>+'dati assoluti'!C96/'dati assoluti'!$E96*100</f>
        <v>0.96153846153846156</v>
      </c>
      <c r="D96" s="46">
        <f>+'dati assoluti'!D96/'dati assoluti'!$E96*100</f>
        <v>95.192307692307693</v>
      </c>
      <c r="E96" s="46">
        <f>+'dati assoluti'!E96/'dati assoluti'!$E96*100</f>
        <v>100</v>
      </c>
      <c r="F96" s="47"/>
      <c r="G96" s="46">
        <f>+'dati assoluti'!G96/'dati assoluti'!$J96*100</f>
        <v>24.561403508771928</v>
      </c>
      <c r="H96" s="46">
        <f>+'dati assoluti'!H96/'dati assoluti'!$J96*100</f>
        <v>44.736842105263158</v>
      </c>
      <c r="I96" s="46">
        <f>+'dati assoluti'!I96/'dati assoluti'!$J96*100</f>
        <v>30.701754385964914</v>
      </c>
      <c r="J96" s="46">
        <f>+'dati assoluti'!J96/'dati assoluti'!$J96*100</f>
        <v>100</v>
      </c>
      <c r="K96" s="47"/>
      <c r="L96" s="46" t="s">
        <v>137</v>
      </c>
      <c r="M96" s="46">
        <f>+'dati assoluti'!M96/'dati assoluti'!$O96*100</f>
        <v>97.029702970297024</v>
      </c>
      <c r="N96" s="46">
        <f>+'dati assoluti'!N96/'dati assoluti'!$O96*100</f>
        <v>2.9702970297029703</v>
      </c>
      <c r="O96" s="46">
        <f>+'dati assoluti'!O96/'dati assoluti'!$O96*100</f>
        <v>100</v>
      </c>
    </row>
    <row r="97" spans="1:15" ht="9" customHeight="1" x14ac:dyDescent="0.25">
      <c r="A97" s="33" t="s">
        <v>95</v>
      </c>
      <c r="B97" s="46">
        <f>+'dati assoluti'!B97/'dati assoluti'!$E97*100</f>
        <v>29.799764428739696</v>
      </c>
      <c r="C97" s="46">
        <f>+'dati assoluti'!C97/'dati assoluti'!$E97*100</f>
        <v>0.70671378091872794</v>
      </c>
      <c r="D97" s="46">
        <f>+'dati assoluti'!D97/'dati assoluti'!$E97*100</f>
        <v>69.493521790341589</v>
      </c>
      <c r="E97" s="46">
        <f>+'dati assoluti'!E97/'dati assoluti'!$E97*100</f>
        <v>100</v>
      </c>
      <c r="F97" s="47"/>
      <c r="G97" s="46">
        <f>+'dati assoluti'!G97/'dati assoluti'!$J97*100</f>
        <v>65.688073394495419</v>
      </c>
      <c r="H97" s="46">
        <f>+'dati assoluti'!H97/'dati assoluti'!$J97*100</f>
        <v>27.706422018348626</v>
      </c>
      <c r="I97" s="46">
        <f>+'dati assoluti'!I97/'dati assoluti'!$J97*100</f>
        <v>6.6055045871559637</v>
      </c>
      <c r="J97" s="46">
        <f>+'dati assoluti'!J97/'dati assoluti'!$J97*100</f>
        <v>100</v>
      </c>
      <c r="K97" s="47"/>
      <c r="L97" s="46">
        <f>+'dati assoluti'!L97/'dati assoluti'!$O97*100</f>
        <v>49.630723781388483</v>
      </c>
      <c r="M97" s="46">
        <f>+'dati assoluti'!M97/'dati assoluti'!$O97*100</f>
        <v>23.190546528803544</v>
      </c>
      <c r="N97" s="46">
        <f>+'dati assoluti'!N97/'dati assoluti'!$O97*100</f>
        <v>27.17872968980798</v>
      </c>
      <c r="O97" s="46">
        <f>+'dati assoluti'!O97/'dati assoluti'!$O97*100</f>
        <v>100</v>
      </c>
    </row>
    <row r="98" spans="1:15" ht="9" customHeight="1" x14ac:dyDescent="0.25">
      <c r="A98" s="34" t="s">
        <v>96</v>
      </c>
      <c r="B98" s="48">
        <f>+'dati assoluti'!B98/'dati assoluti'!$E98*100</f>
        <v>10.510948905109489</v>
      </c>
      <c r="C98" s="48">
        <f>+'dati assoluti'!C98/'dati assoluti'!$E98*100</f>
        <v>1.6058394160583942</v>
      </c>
      <c r="D98" s="48">
        <f>+'dati assoluti'!D98/'dati assoluti'!$E98*100</f>
        <v>87.883211678832112</v>
      </c>
      <c r="E98" s="48">
        <f>+'dati assoluti'!E98/'dati assoluti'!$E98*100</f>
        <v>100</v>
      </c>
      <c r="F98" s="47"/>
      <c r="G98" s="48">
        <f>+'dati assoluti'!G98/'dati assoluti'!$J98*100</f>
        <v>59.970384995064165</v>
      </c>
      <c r="H98" s="48">
        <f>+'dati assoluti'!H98/'dati assoluti'!$J98*100</f>
        <v>32.934353405725567</v>
      </c>
      <c r="I98" s="48">
        <f>+'dati assoluti'!I98/'dati assoluti'!$J98*100</f>
        <v>7.0952615992102661</v>
      </c>
      <c r="J98" s="48">
        <f>+'dati assoluti'!J98/'dati assoluti'!$J98*100</f>
        <v>100</v>
      </c>
      <c r="K98" s="47"/>
      <c r="L98" s="48">
        <f>+'dati assoluti'!L98/'dati assoluti'!$O98*100</f>
        <v>51.464722871682021</v>
      </c>
      <c r="M98" s="48">
        <f>+'dati assoluti'!M98/'dati assoluti'!$O98*100</f>
        <v>36.514922294044837</v>
      </c>
      <c r="N98" s="48">
        <f>+'dati assoluti'!N98/'dati assoluti'!$O98*100</f>
        <v>12.020354834273139</v>
      </c>
      <c r="O98" s="48">
        <f>+'dati assoluti'!O98/'dati assoluti'!$O98*100</f>
        <v>100</v>
      </c>
    </row>
    <row r="99" spans="1:15" ht="9" customHeight="1" x14ac:dyDescent="0.25">
      <c r="A99" s="33" t="s">
        <v>99</v>
      </c>
      <c r="B99" s="46">
        <f>+'dati assoluti'!B99/'dati assoluti'!$E99*100</f>
        <v>1.2468827930174564</v>
      </c>
      <c r="C99" s="46">
        <f>+'dati assoluti'!C99/'dati assoluti'!$E99*100</f>
        <v>3.7406483790523692</v>
      </c>
      <c r="D99" s="46">
        <f>+'dati assoluti'!D99/'dati assoluti'!$E99*100</f>
        <v>95.012468827930178</v>
      </c>
      <c r="E99" s="46">
        <f>+'dati assoluti'!E99/'dati assoluti'!$E99*100</f>
        <v>100</v>
      </c>
      <c r="F99" s="47"/>
      <c r="G99" s="46">
        <f>+'dati assoluti'!G99/'dati assoluti'!$J99*100</f>
        <v>54.852320675105481</v>
      </c>
      <c r="H99" s="46">
        <f>+'dati assoluti'!H99/'dati assoluti'!$J99*100</f>
        <v>31.223628691983123</v>
      </c>
      <c r="I99" s="46">
        <f>+'dati assoluti'!I99/'dati assoluti'!$J99*100</f>
        <v>13.924050632911392</v>
      </c>
      <c r="J99" s="46">
        <f>+'dati assoluti'!J99/'dati assoluti'!$J99*100</f>
        <v>100</v>
      </c>
      <c r="K99" s="47"/>
      <c r="L99" s="46">
        <f>+'dati assoluti'!L99/'dati assoluti'!$O99*100</f>
        <v>21.546961325966851</v>
      </c>
      <c r="M99" s="46">
        <f>+'dati assoluti'!M99/'dati assoluti'!$O99*100</f>
        <v>74.033149171270722</v>
      </c>
      <c r="N99" s="46">
        <f>+'dati assoluti'!N99/'dati assoluti'!$O99*100</f>
        <v>4.4198895027624303</v>
      </c>
      <c r="O99" s="46">
        <f>+'dati assoluti'!O99/'dati assoluti'!$O99*100</f>
        <v>100</v>
      </c>
    </row>
    <row r="100" spans="1:15" ht="9" customHeight="1" x14ac:dyDescent="0.25">
      <c r="A100" s="33" t="s">
        <v>100</v>
      </c>
      <c r="B100" s="46">
        <f>+'dati assoluti'!B100/'dati assoluti'!$E100*100</f>
        <v>10.588235294117647</v>
      </c>
      <c r="C100" s="46">
        <f>+'dati assoluti'!C100/'dati assoluti'!$E100*100</f>
        <v>10.588235294117647</v>
      </c>
      <c r="D100" s="46">
        <f>+'dati assoluti'!D100/'dati assoluti'!$E100*100</f>
        <v>78.82352941176471</v>
      </c>
      <c r="E100" s="46">
        <f>+'dati assoluti'!E100/'dati assoluti'!$E100*100</f>
        <v>100</v>
      </c>
      <c r="F100" s="47"/>
      <c r="G100" s="46">
        <f>+'dati assoluti'!G100/'dati assoluti'!$J100*100</f>
        <v>29.166666666666668</v>
      </c>
      <c r="H100" s="46">
        <f>+'dati assoluti'!H100/'dati assoluti'!$J100*100</f>
        <v>23.611111111111111</v>
      </c>
      <c r="I100" s="46">
        <f>+'dati assoluti'!I100/'dati assoluti'!$J100*100</f>
        <v>47.222222222222221</v>
      </c>
      <c r="J100" s="46">
        <f>+'dati assoluti'!J100/'dati assoluti'!$J100*100</f>
        <v>100</v>
      </c>
      <c r="K100" s="47"/>
      <c r="L100" s="46">
        <f>+'dati assoluti'!L100/'dati assoluti'!$O100*100</f>
        <v>2.9255319148936172</v>
      </c>
      <c r="M100" s="46">
        <f>+'dati assoluti'!M100/'dati assoluti'!$O100*100</f>
        <v>29.521276595744684</v>
      </c>
      <c r="N100" s="46">
        <f>+'dati assoluti'!N100/'dati assoluti'!$O100*100</f>
        <v>67.553191489361694</v>
      </c>
      <c r="O100" s="46">
        <f>+'dati assoluti'!O100/'dati assoluti'!$O100*100</f>
        <v>100</v>
      </c>
    </row>
    <row r="101" spans="1:15" ht="9" customHeight="1" x14ac:dyDescent="0.25">
      <c r="A101" s="33" t="s">
        <v>101</v>
      </c>
      <c r="B101" s="46">
        <f>+'dati assoluti'!B101/'dati assoluti'!$E101*100</f>
        <v>2.745664739884393</v>
      </c>
      <c r="C101" s="46">
        <f>+'dati assoluti'!C101/'dati assoluti'!$E101*100</f>
        <v>2.3121387283236992</v>
      </c>
      <c r="D101" s="46">
        <f>+'dati assoluti'!D101/'dati assoluti'!$E101*100</f>
        <v>94.942196531791907</v>
      </c>
      <c r="E101" s="46">
        <f>+'dati assoluti'!E101/'dati assoluti'!$E101*100</f>
        <v>100</v>
      </c>
      <c r="F101" s="47"/>
      <c r="G101" s="46">
        <f>+'dati assoluti'!G101/'dati assoluti'!$J101*100</f>
        <v>27.638190954773869</v>
      </c>
      <c r="H101" s="46">
        <f>+'dati assoluti'!H101/'dati assoluti'!$J101*100</f>
        <v>46.39865996649916</v>
      </c>
      <c r="I101" s="46">
        <f>+'dati assoluti'!I101/'dati assoluti'!$J101*100</f>
        <v>25.963149078726964</v>
      </c>
      <c r="J101" s="46">
        <f>+'dati assoluti'!J101/'dati assoluti'!$J101*100</f>
        <v>100</v>
      </c>
      <c r="K101" s="47"/>
      <c r="L101" s="46">
        <f>+'dati assoluti'!L101/'dati assoluti'!$O101*100</f>
        <v>33.009708737864081</v>
      </c>
      <c r="M101" s="46">
        <f>+'dati assoluti'!M101/'dati assoluti'!$O101*100</f>
        <v>61.165048543689316</v>
      </c>
      <c r="N101" s="46">
        <f>+'dati assoluti'!N101/'dati assoluti'!$O101*100</f>
        <v>5.825242718446602</v>
      </c>
      <c r="O101" s="46">
        <f>+'dati assoluti'!O101/'dati assoluti'!$O101*100</f>
        <v>100</v>
      </c>
    </row>
    <row r="102" spans="1:15" ht="9" customHeight="1" x14ac:dyDescent="0.25">
      <c r="A102" s="33" t="s">
        <v>97</v>
      </c>
      <c r="B102" s="46">
        <f>+'dati assoluti'!B102/'dati assoluti'!$E102*100</f>
        <v>2.3376623376623376</v>
      </c>
      <c r="C102" s="46">
        <f>+'dati assoluti'!C102/'dati assoluti'!$E102*100</f>
        <v>0.51948051948051943</v>
      </c>
      <c r="D102" s="46">
        <f>+'dati assoluti'!D102/'dati assoluti'!$E102*100</f>
        <v>97.142857142857139</v>
      </c>
      <c r="E102" s="46">
        <f>+'dati assoluti'!E102/'dati assoluti'!$E102*100</f>
        <v>100</v>
      </c>
      <c r="F102" s="47"/>
      <c r="G102" s="46">
        <f>+'dati assoluti'!G102/'dati assoluti'!$J102*100</f>
        <v>65.232974910394276</v>
      </c>
      <c r="H102" s="46">
        <f>+'dati assoluti'!H102/'dati assoluti'!$J102*100</f>
        <v>15.412186379928317</v>
      </c>
      <c r="I102" s="46">
        <f>+'dati assoluti'!I102/'dati assoluti'!$J102*100</f>
        <v>19.35483870967742</v>
      </c>
      <c r="J102" s="46">
        <f>+'dati assoluti'!J102/'dati assoluti'!$J102*100</f>
        <v>100</v>
      </c>
      <c r="K102" s="47"/>
      <c r="L102" s="46">
        <f>+'dati assoluti'!L102/'dati assoluti'!$O102*100</f>
        <v>37.42690058479532</v>
      </c>
      <c r="M102" s="46">
        <f>+'dati assoluti'!M102/'dati assoluti'!$O102*100</f>
        <v>53.411306042884988</v>
      </c>
      <c r="N102" s="46">
        <f>+'dati assoluti'!N102/'dati assoluti'!$O102*100</f>
        <v>9.1617933723196874</v>
      </c>
      <c r="O102" s="46">
        <f>+'dati assoluti'!O102/'dati assoluti'!$O102*100</f>
        <v>100</v>
      </c>
    </row>
    <row r="103" spans="1:15" ht="9" customHeight="1" x14ac:dyDescent="0.25">
      <c r="A103" s="33" t="s">
        <v>98</v>
      </c>
      <c r="B103" s="46">
        <f>+'dati assoluti'!B103/'dati assoluti'!$E103*100</f>
        <v>1.2096774193548387</v>
      </c>
      <c r="C103" s="46">
        <f>+'dati assoluti'!C103/'dati assoluti'!$E103*100</f>
        <v>5.6451612903225801</v>
      </c>
      <c r="D103" s="46">
        <f>+'dati assoluti'!D103/'dati assoluti'!$E103*100</f>
        <v>93.145161290322577</v>
      </c>
      <c r="E103" s="46">
        <f>+'dati assoluti'!E103/'dati assoluti'!$E103*100</f>
        <v>100</v>
      </c>
      <c r="F103" s="47"/>
      <c r="G103" s="46">
        <f>+'dati assoluti'!G103/'dati assoluti'!$J103*100</f>
        <v>31.311881188118811</v>
      </c>
      <c r="H103" s="46">
        <f>+'dati assoluti'!H103/'dati assoluti'!$J103*100</f>
        <v>17.450495049504948</v>
      </c>
      <c r="I103" s="46">
        <f>+'dati assoluti'!I103/'dati assoluti'!$J103*100</f>
        <v>51.237623762376238</v>
      </c>
      <c r="J103" s="46">
        <f>+'dati assoluti'!J103/'dati assoluti'!$J103*100</f>
        <v>100</v>
      </c>
      <c r="K103" s="47"/>
      <c r="L103" s="46" t="s">
        <v>137</v>
      </c>
      <c r="M103" s="46">
        <f>+'dati assoluti'!M103/'dati assoluti'!$O103*100</f>
        <v>40.590979782270608</v>
      </c>
      <c r="N103" s="46">
        <f>+'dati assoluti'!N103/'dati assoluti'!$O103*100</f>
        <v>48.781752203214104</v>
      </c>
      <c r="O103" s="46">
        <f>+'dati assoluti'!O103/'dati assoluti'!$O103*100</f>
        <v>100</v>
      </c>
    </row>
    <row r="104" spans="1:15" ht="9" customHeight="1" x14ac:dyDescent="0.25">
      <c r="A104" s="34" t="s">
        <v>102</v>
      </c>
      <c r="B104" s="48">
        <f>+'dati assoluti'!B104/'dati assoluti'!$E104*100</f>
        <v>2.0990764063811924</v>
      </c>
      <c r="C104" s="48">
        <f>+'dati assoluti'!C104/'dati assoluti'!$E104*100</f>
        <v>3.2465715085362437</v>
      </c>
      <c r="D104" s="48">
        <f>+'dati assoluti'!D104/'dati assoluti'!$E104*100</f>
        <v>94.654352085082564</v>
      </c>
      <c r="E104" s="48">
        <f>+'dati assoluti'!E104/'dati assoluti'!$E104*100</f>
        <v>100</v>
      </c>
      <c r="F104" s="47"/>
      <c r="G104" s="48">
        <f>+'dati assoluti'!G104/'dati assoluti'!$J104*100</f>
        <v>37.384987893462466</v>
      </c>
      <c r="H104" s="48">
        <f>+'dati assoluti'!H104/'dati assoluti'!$J104*100</f>
        <v>27.554479418886196</v>
      </c>
      <c r="I104" s="48">
        <f>+'dati assoluti'!I104/'dati assoluti'!$J104*100</f>
        <v>35.060532687651332</v>
      </c>
      <c r="J104" s="48">
        <f>+'dati assoluti'!J104/'dati assoluti'!$J104*100</f>
        <v>100</v>
      </c>
      <c r="K104" s="47"/>
      <c r="L104" s="48">
        <f>+'dati assoluti'!L104/'dati assoluti'!$O104*100</f>
        <v>16.06864274570983</v>
      </c>
      <c r="M104" s="48">
        <f>+'dati assoluti'!M104/'dati assoluti'!$O104*100</f>
        <v>44.555382215288617</v>
      </c>
      <c r="N104" s="48">
        <f>+'dati assoluti'!N104/'dati assoluti'!$O104*100</f>
        <v>39.37597503900156</v>
      </c>
      <c r="O104" s="48">
        <f>+'dati assoluti'!O104/'dati assoluti'!$O104*100</f>
        <v>100</v>
      </c>
    </row>
    <row r="105" spans="1:15" ht="9" customHeight="1" x14ac:dyDescent="0.25">
      <c r="A105" s="33" t="s">
        <v>103</v>
      </c>
      <c r="B105" s="46">
        <f>+'dati assoluti'!B105/'dati assoluti'!$E105*100</f>
        <v>7.8817733990147785</v>
      </c>
      <c r="C105" s="46">
        <f>+'dati assoluti'!C105/'dati assoluti'!$E105*100</f>
        <v>0.24630541871921183</v>
      </c>
      <c r="D105" s="46">
        <f>+'dati assoluti'!D105/'dati assoluti'!$E105*100</f>
        <v>91.871921182266021</v>
      </c>
      <c r="E105" s="46">
        <f>+'dati assoluti'!E105/'dati assoluti'!$E105*100</f>
        <v>100</v>
      </c>
      <c r="F105" s="47"/>
      <c r="G105" s="46">
        <f>+'dati assoluti'!G105/'dati assoluti'!$J105*100</f>
        <v>60.344827586206897</v>
      </c>
      <c r="H105" s="46">
        <f>+'dati assoluti'!H105/'dati assoluti'!$J105*100</f>
        <v>21.551724137931032</v>
      </c>
      <c r="I105" s="46">
        <f>+'dati assoluti'!I105/'dati assoluti'!$J105*100</f>
        <v>18.103448275862068</v>
      </c>
      <c r="J105" s="46">
        <f>+'dati assoluti'!J105/'dati assoluti'!$J105*100</f>
        <v>100</v>
      </c>
      <c r="K105" s="47"/>
      <c r="L105" s="46">
        <f>+'dati assoluti'!L105/'dati assoluti'!$O105*100</f>
        <v>15.887850467289718</v>
      </c>
      <c r="M105" s="46">
        <f>+'dati assoluti'!M105/'dati assoluti'!$O105*100</f>
        <v>80.373831775700936</v>
      </c>
      <c r="N105" s="46">
        <f>+'dati assoluti'!N105/'dati assoluti'!$O105*100</f>
        <v>3.7383177570093453</v>
      </c>
      <c r="O105" s="46">
        <f>+'dati assoluti'!O105/'dati assoluti'!$O105*100</f>
        <v>100</v>
      </c>
    </row>
    <row r="106" spans="1:15" ht="9" customHeight="1" x14ac:dyDescent="0.25">
      <c r="A106" s="33" t="s">
        <v>104</v>
      </c>
      <c r="B106" s="46">
        <f>+'dati assoluti'!B106/'dati assoluti'!$E106*100</f>
        <v>2.1739130434782608</v>
      </c>
      <c r="C106" s="46">
        <f>+'dati assoluti'!C106/'dati assoluti'!$E106*100</f>
        <v>0.86956521739130432</v>
      </c>
      <c r="D106" s="46">
        <f>+'dati assoluti'!D106/'dati assoluti'!$E106*100</f>
        <v>96.956521739130437</v>
      </c>
      <c r="E106" s="46">
        <f>+'dati assoluti'!E106/'dati assoluti'!$E106*100</f>
        <v>100</v>
      </c>
      <c r="F106" s="47"/>
      <c r="G106" s="46">
        <f>+'dati assoluti'!G106/'dati assoluti'!$J106*100</f>
        <v>32.085561497326204</v>
      </c>
      <c r="H106" s="46">
        <f>+'dati assoluti'!H106/'dati assoluti'!$J106*100</f>
        <v>52.406417112299465</v>
      </c>
      <c r="I106" s="46">
        <f>+'dati assoluti'!I106/'dati assoluti'!$J106*100</f>
        <v>15.508021390374333</v>
      </c>
      <c r="J106" s="46">
        <f>+'dati assoluti'!J106/'dati assoluti'!$J106*100</f>
        <v>100</v>
      </c>
      <c r="K106" s="47"/>
      <c r="L106" s="46">
        <f>+'dati assoluti'!L106/'dati assoluti'!$O106*100</f>
        <v>5.3571428571428568</v>
      </c>
      <c r="M106" s="46">
        <f>+'dati assoluti'!M106/'dati assoluti'!$O106*100</f>
        <v>75</v>
      </c>
      <c r="N106" s="46">
        <f>+'dati assoluti'!N106/'dati assoluti'!$O106*100</f>
        <v>19.642857142857142</v>
      </c>
      <c r="O106" s="46">
        <f>+'dati assoluti'!O106/'dati assoluti'!$O106*100</f>
        <v>100</v>
      </c>
    </row>
    <row r="107" spans="1:15" ht="9" customHeight="1" x14ac:dyDescent="0.25">
      <c r="A107" s="34" t="s">
        <v>105</v>
      </c>
      <c r="B107" s="48">
        <f>+'dati assoluti'!B107/'dati assoluti'!$E107*100</f>
        <v>5.817610062893082</v>
      </c>
      <c r="C107" s="48">
        <f>+'dati assoluti'!C107/'dati assoluti'!$E107*100</f>
        <v>0.47169811320754718</v>
      </c>
      <c r="D107" s="48">
        <f>+'dati assoluti'!D107/'dati assoluti'!$E107*100</f>
        <v>93.710691823899367</v>
      </c>
      <c r="E107" s="48">
        <f>+'dati assoluti'!E107/'dati assoluti'!$E107*100</f>
        <v>100</v>
      </c>
      <c r="F107" s="47"/>
      <c r="G107" s="48">
        <f>+'dati assoluti'!G107/'dati assoluti'!$J107*100</f>
        <v>42.904290429042902</v>
      </c>
      <c r="H107" s="48">
        <f>+'dati assoluti'!H107/'dati assoluti'!$J107*100</f>
        <v>40.594059405940598</v>
      </c>
      <c r="I107" s="48">
        <f>+'dati assoluti'!I107/'dati assoluti'!$J107*100</f>
        <v>16.5016501650165</v>
      </c>
      <c r="J107" s="48">
        <f>+'dati assoluti'!J107/'dati assoluti'!$J107*100</f>
        <v>100</v>
      </c>
      <c r="K107" s="47"/>
      <c r="L107" s="48">
        <f>+'dati assoluti'!L107/'dati assoluti'!$O107*100</f>
        <v>12.269938650306749</v>
      </c>
      <c r="M107" s="48">
        <f>+'dati assoluti'!M107/'dati assoluti'!$O107*100</f>
        <v>78.527607361963192</v>
      </c>
      <c r="N107" s="48">
        <f>+'dati assoluti'!N107/'dati assoluti'!$O107*100</f>
        <v>9.2024539877300615</v>
      </c>
      <c r="O107" s="48">
        <f>+'dati assoluti'!O107/'dati assoluti'!$O107*100</f>
        <v>100</v>
      </c>
    </row>
    <row r="108" spans="1:15" ht="9" customHeight="1" x14ac:dyDescent="0.25">
      <c r="A108" s="33" t="s">
        <v>106</v>
      </c>
      <c r="B108" s="46">
        <f>+'dati assoluti'!B108/'dati assoluti'!$E108*100</f>
        <v>8.1081081081081088</v>
      </c>
      <c r="C108" s="46">
        <f>+'dati assoluti'!C108/'dati assoluti'!$E108*100</f>
        <v>4.954954954954955</v>
      </c>
      <c r="D108" s="46">
        <f>+'dati assoluti'!D108/'dati assoluti'!$E108*100</f>
        <v>86.936936936936931</v>
      </c>
      <c r="E108" s="46">
        <f>+'dati assoluti'!E108/'dati assoluti'!$E108*100</f>
        <v>100</v>
      </c>
      <c r="F108" s="47"/>
      <c r="G108" s="46">
        <f>+'dati assoluti'!G108/'dati assoluti'!$J108*100</f>
        <v>37.223340040241446</v>
      </c>
      <c r="H108" s="46">
        <f>+'dati assoluti'!H108/'dati assoluti'!$J108*100</f>
        <v>20.120724346076461</v>
      </c>
      <c r="I108" s="46">
        <f>+'dati assoluti'!I108/'dati assoluti'!$J108*100</f>
        <v>42.655935613682097</v>
      </c>
      <c r="J108" s="46">
        <f>+'dati assoluti'!J108/'dati assoluti'!$J108*100</f>
        <v>100</v>
      </c>
      <c r="K108" s="47"/>
      <c r="L108" s="46">
        <f>+'dati assoluti'!L108/'dati assoluti'!$O108*100</f>
        <v>42.549019607843135</v>
      </c>
      <c r="M108" s="46">
        <f>+'dati assoluti'!M108/'dati assoluti'!$O108*100</f>
        <v>54.117647058823529</v>
      </c>
      <c r="N108" s="46">
        <f>+'dati assoluti'!N108/'dati assoluti'!$O108*100</f>
        <v>3.3333333333333335</v>
      </c>
      <c r="O108" s="46">
        <f>+'dati assoluti'!O108/'dati assoluti'!$O108*100</f>
        <v>100</v>
      </c>
    </row>
    <row r="109" spans="1:15" ht="9" customHeight="1" x14ac:dyDescent="0.25">
      <c r="A109" s="33" t="s">
        <v>107</v>
      </c>
      <c r="B109" s="46">
        <f>+'dati assoluti'!B112/'dati assoluti'!$E112*100</f>
        <v>5.3191489361702127</v>
      </c>
      <c r="C109" s="46">
        <f>+'dati assoluti'!C112/'dati assoluti'!$E112*100</f>
        <v>11.170212765957446</v>
      </c>
      <c r="D109" s="46">
        <f>+'dati assoluti'!D112/'dati assoluti'!$E112*100</f>
        <v>83.510638297872347</v>
      </c>
      <c r="E109" s="46">
        <f>+'dati assoluti'!E112/'dati assoluti'!$E112*100</f>
        <v>100</v>
      </c>
      <c r="F109" s="47"/>
      <c r="G109" s="46">
        <f>+'dati assoluti'!G112/'dati assoluti'!$J112*100</f>
        <v>55.555555555555557</v>
      </c>
      <c r="H109" s="46">
        <f>+'dati assoluti'!H112/'dati assoluti'!$J112*100</f>
        <v>28.68217054263566</v>
      </c>
      <c r="I109" s="46">
        <f>+'dati assoluti'!I112/'dati assoluti'!$J112*100</f>
        <v>15.762273901808785</v>
      </c>
      <c r="J109" s="46">
        <f>+'dati assoluti'!J112/'dati assoluti'!$J112*100</f>
        <v>100</v>
      </c>
      <c r="K109" s="47"/>
      <c r="L109" s="46">
        <f>+'dati assoluti'!L112/'dati assoluti'!$O112*100</f>
        <v>60.465116279069761</v>
      </c>
      <c r="M109" s="46">
        <f>+'dati assoluti'!M112/'dati assoluti'!$O112*100</f>
        <v>34.883720930232556</v>
      </c>
      <c r="N109" s="46">
        <f>+'dati assoluti'!N112/'dati assoluti'!$O112*100</f>
        <v>4.6511627906976747</v>
      </c>
      <c r="O109" s="46">
        <f>+'dati assoluti'!O112/'dati assoluti'!$O112*100</f>
        <v>100</v>
      </c>
    </row>
    <row r="110" spans="1:15" ht="9" customHeight="1" x14ac:dyDescent="0.25">
      <c r="A110" s="33" t="s">
        <v>108</v>
      </c>
      <c r="B110" s="46">
        <f>+'dati assoluti'!B111/'dati assoluti'!$E111*100</f>
        <v>0.26246719160104987</v>
      </c>
      <c r="C110" s="46">
        <f>+'dati assoluti'!C111/'dati assoluti'!$E111*100</f>
        <v>1.837270341207349</v>
      </c>
      <c r="D110" s="46">
        <f>+'dati assoluti'!D111/'dati assoluti'!$E111*100</f>
        <v>97.900262467191595</v>
      </c>
      <c r="E110" s="46">
        <f>+'dati assoluti'!E111/'dati assoluti'!$E111*100</f>
        <v>100</v>
      </c>
      <c r="F110" s="47"/>
      <c r="G110" s="46">
        <f>+'dati assoluti'!G111/'dati assoluti'!$J111*100</f>
        <v>45.454545454545453</v>
      </c>
      <c r="H110" s="46">
        <f>+'dati assoluti'!H111/'dati assoluti'!$J111*100</f>
        <v>25</v>
      </c>
      <c r="I110" s="46">
        <f>+'dati assoluti'!I111/'dati assoluti'!$J111*100</f>
        <v>29.545454545454547</v>
      </c>
      <c r="J110" s="46">
        <f>+'dati assoluti'!J111/'dati assoluti'!$J111*100</f>
        <v>100</v>
      </c>
      <c r="K110" s="47"/>
      <c r="L110" s="46">
        <f>+'dati assoluti'!L111/'dati assoluti'!$O111*100</f>
        <v>17.105263157894736</v>
      </c>
      <c r="M110" s="46">
        <f>+'dati assoluti'!M111/'dati assoluti'!$O111*100</f>
        <v>75</v>
      </c>
      <c r="N110" s="46">
        <f>+'dati assoluti'!N111/'dati assoluti'!$O111*100</f>
        <v>7.8947368421052628</v>
      </c>
      <c r="O110" s="46">
        <f>+'dati assoluti'!O111/'dati assoluti'!$O111*100</f>
        <v>100</v>
      </c>
    </row>
    <row r="111" spans="1:15" ht="9" customHeight="1" x14ac:dyDescent="0.25">
      <c r="A111" s="33" t="s">
        <v>109</v>
      </c>
      <c r="B111" s="46">
        <f>+'dati assoluti'!B110/'dati assoluti'!$E110*100</f>
        <v>4.6875</v>
      </c>
      <c r="C111" s="46">
        <f>+'dati assoluti'!C110/'dati assoluti'!$E110*100</f>
        <v>0</v>
      </c>
      <c r="D111" s="46">
        <f>+'dati assoluti'!D110/'dati assoluti'!$E110*100</f>
        <v>95.3125</v>
      </c>
      <c r="E111" s="46">
        <f>+'dati assoluti'!E110/'dati assoluti'!$E110*100</f>
        <v>100</v>
      </c>
      <c r="F111" s="47"/>
      <c r="G111" s="46">
        <f>+'dati assoluti'!G110/'dati assoluti'!$J110*100</f>
        <v>22.113022113022112</v>
      </c>
      <c r="H111" s="46">
        <f>+'dati assoluti'!H110/'dati assoluti'!$J110*100</f>
        <v>49.877149877149876</v>
      </c>
      <c r="I111" s="46">
        <f>+'dati assoluti'!I110/'dati assoluti'!$J110*100</f>
        <v>28.009828009828009</v>
      </c>
      <c r="J111" s="46">
        <f>+'dati assoluti'!J110/'dati assoluti'!$J110*100</f>
        <v>100</v>
      </c>
      <c r="K111" s="47"/>
      <c r="L111" s="46">
        <f>+'dati assoluti'!L110/'dati assoluti'!$O110*100</f>
        <v>0</v>
      </c>
      <c r="M111" s="46">
        <f>+'dati assoluti'!M110/'dati assoluti'!$O110*100</f>
        <v>81</v>
      </c>
      <c r="N111" s="46">
        <f>+'dati assoluti'!N110/'dati assoluti'!$O110*100</f>
        <v>19</v>
      </c>
      <c r="O111" s="46">
        <f>+'dati assoluti'!O110/'dati assoluti'!$O110*100</f>
        <v>100</v>
      </c>
    </row>
    <row r="112" spans="1:15" ht="9" customHeight="1" x14ac:dyDescent="0.25">
      <c r="A112" s="35" t="s">
        <v>110</v>
      </c>
      <c r="B112" s="46">
        <f>+'dati assoluti'!B109/'dati assoluti'!$E109*100</f>
        <v>0</v>
      </c>
      <c r="C112" s="46">
        <f>+'dati assoluti'!C109/'dati assoluti'!$E109*100</f>
        <v>0.31712473572938688</v>
      </c>
      <c r="D112" s="46">
        <f>+'dati assoluti'!D109/'dati assoluti'!$E109*100</f>
        <v>99.682875264270606</v>
      </c>
      <c r="E112" s="46">
        <f>+'dati assoluti'!E109/'dati assoluti'!$E109*100</f>
        <v>100</v>
      </c>
      <c r="F112" s="47"/>
      <c r="G112" s="46">
        <f>+'dati assoluti'!G109/'dati assoluti'!$J109*100</f>
        <v>5</v>
      </c>
      <c r="H112" s="46">
        <f>+'dati assoluti'!H109/'dati assoluti'!$J109*100</f>
        <v>6.25</v>
      </c>
      <c r="I112" s="46">
        <f>+'dati assoluti'!I109/'dati assoluti'!$J109*100</f>
        <v>88.75</v>
      </c>
      <c r="J112" s="46">
        <f>+'dati assoluti'!J109/'dati assoluti'!$J109*100</f>
        <v>100</v>
      </c>
      <c r="K112" s="47"/>
      <c r="L112" s="46">
        <f>+'dati assoluti'!L109/'dati assoluti'!$O109*100</f>
        <v>2.8119507908611596</v>
      </c>
      <c r="M112" s="46">
        <f>+'dati assoluti'!M109/'dati assoluti'!$O109*100</f>
        <v>10.017574692442881</v>
      </c>
      <c r="N112" s="46">
        <f>+'dati assoluti'!N109/'dati assoluti'!$O109*100</f>
        <v>87.170474516695961</v>
      </c>
      <c r="O112" s="46">
        <f>+'dati assoluti'!O109/'dati assoluti'!$O109*100</f>
        <v>100</v>
      </c>
    </row>
    <row r="113" spans="1:15" ht="9" customHeight="1" x14ac:dyDescent="0.25">
      <c r="A113" s="34" t="s">
        <v>111</v>
      </c>
      <c r="B113" s="48">
        <f>+'dati assoluti'!B113/'dati assoluti'!$E113*100</f>
        <v>1.8766756032171581</v>
      </c>
      <c r="C113" s="48">
        <f>+'dati assoluti'!C113/'dati assoluti'!$E113*100</f>
        <v>2.2520107238605895</v>
      </c>
      <c r="D113" s="48">
        <f>+'dati assoluti'!D113/'dati assoluti'!$E113*100</f>
        <v>95.871313672922255</v>
      </c>
      <c r="E113" s="48">
        <f>+'dati assoluti'!E113/'dati assoluti'!$E113*100</f>
        <v>100</v>
      </c>
      <c r="F113" s="47"/>
      <c r="G113" s="48">
        <f>+'dati assoluti'!G113/'dati assoluti'!$J113*100</f>
        <v>33.142857142857139</v>
      </c>
      <c r="H113" s="48">
        <f>+'dati assoluti'!H113/'dati assoluti'!$J113*100</f>
        <v>27.936507936507937</v>
      </c>
      <c r="I113" s="48">
        <f>+'dati assoluti'!I113/'dati assoluti'!$J113*100</f>
        <v>38.920634920634924</v>
      </c>
      <c r="J113" s="48">
        <f>+'dati assoluti'!J113/'dati assoluti'!$J113*100</f>
        <v>100</v>
      </c>
      <c r="K113" s="47"/>
      <c r="L113" s="48">
        <f>+'dati assoluti'!L113/'dati assoluti'!$O113*100</f>
        <v>38.041101880192393</v>
      </c>
      <c r="M113" s="48">
        <f>+'dati assoluti'!M113/'dati assoluti'!$O113*100</f>
        <v>36.335811106252734</v>
      </c>
      <c r="N113" s="48">
        <f>+'dati assoluti'!N113/'dati assoluti'!$O113*100</f>
        <v>25.623087013554873</v>
      </c>
      <c r="O113" s="48">
        <f>+'dati assoluti'!O113/'dati assoluti'!$O113*100</f>
        <v>100</v>
      </c>
    </row>
    <row r="114" spans="1:15" ht="9" customHeight="1" x14ac:dyDescent="0.25">
      <c r="A114" s="33" t="s">
        <v>112</v>
      </c>
      <c r="B114" s="46">
        <f>+'dati assoluti'!B114/'dati assoluti'!$E114*100</f>
        <v>1.0060362173038229</v>
      </c>
      <c r="C114" s="46">
        <f>+'dati assoluti'!C114/'dati assoluti'!$E114*100</f>
        <v>3.4875922199865865</v>
      </c>
      <c r="D114" s="46">
        <f>+'dati assoluti'!D114/'dati assoluti'!$E114*100</f>
        <v>95.506371562709589</v>
      </c>
      <c r="E114" s="46">
        <f>+'dati assoluti'!E114/'dati assoluti'!$E114*100</f>
        <v>100</v>
      </c>
      <c r="F114" s="47"/>
      <c r="G114" s="46">
        <f>+'dati assoluti'!G114/'dati assoluti'!$J114*100</f>
        <v>39.440993788819881</v>
      </c>
      <c r="H114" s="46">
        <f>+'dati assoluti'!H114/'dati assoluti'!$J114*100</f>
        <v>33.229813664596278</v>
      </c>
      <c r="I114" s="46">
        <f>+'dati assoluti'!I114/'dati assoluti'!$J114*100</f>
        <v>27.329192546583851</v>
      </c>
      <c r="J114" s="46">
        <f>+'dati assoluti'!J114/'dati assoluti'!$J114*100</f>
        <v>100</v>
      </c>
      <c r="K114" s="47"/>
      <c r="L114" s="46">
        <f>+'dati assoluti'!L114/'dati assoluti'!$O114*100</f>
        <v>0</v>
      </c>
      <c r="M114" s="46">
        <f>+'dati assoluti'!M114/'dati assoluti'!$O114*100</f>
        <v>40.239043824701191</v>
      </c>
      <c r="N114" s="46">
        <f>+'dati assoluti'!N114/'dati assoluti'!$O114*100</f>
        <v>59.760956175298809</v>
      </c>
      <c r="O114" s="46">
        <f>+'dati assoluti'!O114/'dati assoluti'!$O114*100</f>
        <v>100</v>
      </c>
    </row>
    <row r="115" spans="1:15" ht="9" customHeight="1" x14ac:dyDescent="0.25">
      <c r="A115" s="33" t="s">
        <v>113</v>
      </c>
      <c r="B115" s="46">
        <f>+'dati assoluti'!B115/'dati assoluti'!$E115*100</f>
        <v>0.1199040767386091</v>
      </c>
      <c r="C115" s="46">
        <f>+'dati assoluti'!C115/'dati assoluti'!$E115*100</f>
        <v>1.4388489208633095</v>
      </c>
      <c r="D115" s="46">
        <f>+'dati assoluti'!D115/'dati assoluti'!$E115*100</f>
        <v>98.441247002398086</v>
      </c>
      <c r="E115" s="46">
        <f>+'dati assoluti'!E115/'dati assoluti'!$E115*100</f>
        <v>100</v>
      </c>
      <c r="F115" s="47"/>
      <c r="G115" s="46">
        <f>+'dati assoluti'!G115/'dati assoluti'!$J115*100</f>
        <v>9.7393689986282581</v>
      </c>
      <c r="H115" s="46">
        <f>+'dati assoluti'!H115/'dati assoluti'!$J115*100</f>
        <v>71.193415637860085</v>
      </c>
      <c r="I115" s="46">
        <f>+'dati assoluti'!I115/'dati assoluti'!$J115*100</f>
        <v>19.067215363511661</v>
      </c>
      <c r="J115" s="46">
        <f>+'dati assoluti'!J115/'dati assoluti'!$J115*100</f>
        <v>100</v>
      </c>
      <c r="K115" s="47"/>
      <c r="L115" s="46">
        <f>+'dati assoluti'!L115/'dati assoluti'!$O115*100</f>
        <v>38.831615120274918</v>
      </c>
      <c r="M115" s="46">
        <f>+'dati assoluti'!M115/'dati assoluti'!$O115*100</f>
        <v>38.258877434135165</v>
      </c>
      <c r="N115" s="46">
        <f>+'dati assoluti'!N115/'dati assoluti'!$O115*100</f>
        <v>22.90950744558992</v>
      </c>
      <c r="O115" s="46">
        <f>+'dati assoluti'!O115/'dati assoluti'!$O115*100</f>
        <v>100</v>
      </c>
    </row>
    <row r="116" spans="1:15" ht="9" customHeight="1" x14ac:dyDescent="0.25">
      <c r="A116" s="33" t="s">
        <v>114</v>
      </c>
      <c r="B116" s="46">
        <f>+'dati assoluti'!B116/'dati assoluti'!$E116*100</f>
        <v>3.9548022598870061</v>
      </c>
      <c r="C116" s="46">
        <f>+'dati assoluti'!C116/'dati assoluti'!$E116*100</f>
        <v>25.423728813559322</v>
      </c>
      <c r="D116" s="46">
        <f>+'dati assoluti'!D116/'dati assoluti'!$E116*100</f>
        <v>70.621468926553675</v>
      </c>
      <c r="E116" s="46">
        <f>+'dati assoluti'!E116/'dati assoluti'!$E116*100</f>
        <v>100</v>
      </c>
      <c r="F116" s="47"/>
      <c r="G116" s="46">
        <f>+'dati assoluti'!G116/'dati assoluti'!$J116*100</f>
        <v>19.298245614035086</v>
      </c>
      <c r="H116" s="46">
        <f>+'dati assoluti'!H116/'dati assoluti'!$J116*100</f>
        <v>51.461988304093566</v>
      </c>
      <c r="I116" s="46">
        <f>+'dati assoluti'!I116/'dati assoluti'!$J116*100</f>
        <v>29.239766081871345</v>
      </c>
      <c r="J116" s="46">
        <f>+'dati assoluti'!J116/'dati assoluti'!$J116*100</f>
        <v>100</v>
      </c>
      <c r="K116" s="47"/>
      <c r="L116" s="46">
        <f>+'dati assoluti'!L116/'dati assoluti'!$O116*100</f>
        <v>8.9605734767025087</v>
      </c>
      <c r="M116" s="46">
        <f>+'dati assoluti'!M116/'dati assoluti'!$O116*100</f>
        <v>85.842293906810042</v>
      </c>
      <c r="N116" s="46">
        <f>+'dati assoluti'!N116/'dati assoluti'!$O116*100</f>
        <v>5.1971326164874547</v>
      </c>
      <c r="O116" s="46">
        <f>+'dati assoluti'!O116/'dati assoluti'!$O116*100</f>
        <v>100</v>
      </c>
    </row>
    <row r="117" spans="1:15" ht="9" customHeight="1" x14ac:dyDescent="0.25">
      <c r="A117" s="35" t="s">
        <v>115</v>
      </c>
      <c r="B117" s="46">
        <f>+'dati assoluti'!B117/'dati assoluti'!$E117*100</f>
        <v>6.8728522336769765E-2</v>
      </c>
      <c r="C117" s="46">
        <f>+'dati assoluti'!C117/'dati assoluti'!$E117*100</f>
        <v>0.13745704467353953</v>
      </c>
      <c r="D117" s="46">
        <f>+'dati assoluti'!D117/'dati assoluti'!$E117*100</f>
        <v>99.793814432989691</v>
      </c>
      <c r="E117" s="46">
        <f>+'dati assoluti'!E117/'dati assoluti'!$E117*100</f>
        <v>100</v>
      </c>
      <c r="F117" s="47"/>
      <c r="G117" s="46">
        <f>+'dati assoluti'!G117/'dati assoluti'!$J117*100</f>
        <v>4.6296296296296298</v>
      </c>
      <c r="H117" s="46">
        <f>+'dati assoluti'!H117/'dati assoluti'!$J117*100</f>
        <v>38.888888888888893</v>
      </c>
      <c r="I117" s="46">
        <f>+'dati assoluti'!I117/'dati assoluti'!$J117*100</f>
        <v>56.481481481481474</v>
      </c>
      <c r="J117" s="46">
        <f>+'dati assoluti'!J117/'dati assoluti'!$J117*100</f>
        <v>100</v>
      </c>
      <c r="K117" s="47"/>
      <c r="L117" s="46">
        <f>+'dati assoluti'!L117/'dati assoluti'!$O117*100</f>
        <v>18.64406779661017</v>
      </c>
      <c r="M117" s="46">
        <f>+'dati assoluti'!M117/'dati assoluti'!$O117*100</f>
        <v>60.169491525423723</v>
      </c>
      <c r="N117" s="46">
        <f>+'dati assoluti'!N117/'dati assoluti'!$O117*100</f>
        <v>21.1864406779661</v>
      </c>
      <c r="O117" s="46">
        <f>+'dati assoluti'!O117/'dati assoluti'!$O117*100</f>
        <v>100</v>
      </c>
    </row>
    <row r="118" spans="1:15" ht="9" customHeight="1" x14ac:dyDescent="0.25">
      <c r="A118" s="33" t="s">
        <v>116</v>
      </c>
      <c r="B118" s="46">
        <f>+'dati assoluti'!B118/'dati assoluti'!$E118*100</f>
        <v>0</v>
      </c>
      <c r="C118" s="46">
        <f>+'dati assoluti'!C118/'dati assoluti'!$E118*100</f>
        <v>0.68143100511073251</v>
      </c>
      <c r="D118" s="46">
        <f>+'dati assoluti'!D118/'dati assoluti'!$E118*100</f>
        <v>99.318568994889262</v>
      </c>
      <c r="E118" s="46">
        <f>+'dati assoluti'!E118/'dati assoluti'!$E118*100</f>
        <v>100</v>
      </c>
      <c r="F118" s="47"/>
      <c r="G118" s="46">
        <f>+'dati assoluti'!G118/'dati assoluti'!$J118*100</f>
        <v>3.1496062992125982</v>
      </c>
      <c r="H118" s="46">
        <f>+'dati assoluti'!H118/'dati assoluti'!$J118*100</f>
        <v>26.771653543307089</v>
      </c>
      <c r="I118" s="46">
        <f>+'dati assoluti'!I118/'dati assoluti'!$J118*100</f>
        <v>70.078740157480311</v>
      </c>
      <c r="J118" s="46">
        <f>+'dati assoluti'!J118/'dati assoluti'!$J118*100</f>
        <v>100</v>
      </c>
      <c r="K118" s="47"/>
      <c r="L118" s="46">
        <f>+'dati assoluti'!L118/'dati assoluti'!$O118*100</f>
        <v>0</v>
      </c>
      <c r="M118" s="46">
        <f>+'dati assoluti'!M118/'dati assoluti'!$O118*100</f>
        <v>10</v>
      </c>
      <c r="N118" s="46">
        <f>+'dati assoluti'!N118/'dati assoluti'!$O118*100</f>
        <v>90</v>
      </c>
      <c r="O118" s="46">
        <f>+'dati assoluti'!O118/'dati assoluti'!$O118*100</f>
        <v>100</v>
      </c>
    </row>
    <row r="119" spans="1:15" ht="9" customHeight="1" x14ac:dyDescent="0.25">
      <c r="A119" s="33" t="s">
        <v>117</v>
      </c>
      <c r="B119" s="46">
        <f>+'dati assoluti'!B119/'dati assoluti'!$E119*100</f>
        <v>0</v>
      </c>
      <c r="C119" s="46">
        <f>+'dati assoluti'!C119/'dati assoluti'!$E119*100</f>
        <v>0.23201856148491878</v>
      </c>
      <c r="D119" s="46">
        <f>+'dati assoluti'!D119/'dati assoluti'!$E119*100</f>
        <v>99.767981438515079</v>
      </c>
      <c r="E119" s="46">
        <f>+'dati assoluti'!E119/'dati assoluti'!$E119*100</f>
        <v>100</v>
      </c>
      <c r="F119" s="47"/>
      <c r="G119" s="46">
        <f>+'dati assoluti'!G119/'dati assoluti'!$J119*100</f>
        <v>7.1428571428571423</v>
      </c>
      <c r="H119" s="46">
        <f>+'dati assoluti'!H119/'dati assoluti'!$J119*100</f>
        <v>52.380952380952387</v>
      </c>
      <c r="I119" s="46">
        <f>+'dati assoluti'!I119/'dati assoluti'!$J119*100</f>
        <v>40.476190476190474</v>
      </c>
      <c r="J119" s="46">
        <f>+'dati assoluti'!J119/'dati assoluti'!$J119*100</f>
        <v>100</v>
      </c>
      <c r="K119" s="47"/>
      <c r="L119" s="46">
        <f>+'dati assoluti'!L119/'dati assoluti'!$O119*100</f>
        <v>15.384615384615385</v>
      </c>
      <c r="M119" s="46">
        <f>+'dati assoluti'!M119/'dati assoluti'!$O119*100</f>
        <v>43.589743589743591</v>
      </c>
      <c r="N119" s="46">
        <f>+'dati assoluti'!N119/'dati assoluti'!$O119*100</f>
        <v>41.025641025641022</v>
      </c>
      <c r="O119" s="46">
        <f>+'dati assoluti'!O119/'dati assoluti'!$O119*100</f>
        <v>100</v>
      </c>
    </row>
    <row r="120" spans="1:15" ht="9" customHeight="1" x14ac:dyDescent="0.25">
      <c r="A120" s="33" t="s">
        <v>118</v>
      </c>
      <c r="B120" s="46">
        <f>+'dati assoluti'!B120/'dati assoluti'!$E120*100</f>
        <v>0</v>
      </c>
      <c r="C120" s="46">
        <f>+'dati assoluti'!C120/'dati assoluti'!$E120*100</f>
        <v>2.3131672597864767</v>
      </c>
      <c r="D120" s="46">
        <f>+'dati assoluti'!D120/'dati assoluti'!$E120*100</f>
        <v>97.686832740213532</v>
      </c>
      <c r="E120" s="46">
        <f>+'dati assoluti'!E120/'dati assoluti'!$E120*100</f>
        <v>100</v>
      </c>
      <c r="F120" s="47"/>
      <c r="G120" s="46">
        <f>+'dati assoluti'!G120/'dati assoluti'!$J120*100</f>
        <v>7.279457125231338</v>
      </c>
      <c r="H120" s="46">
        <f>+'dati assoluti'!H120/'dati assoluti'!$J120*100</f>
        <v>21.406539173349785</v>
      </c>
      <c r="I120" s="46">
        <f>+'dati assoluti'!I120/'dati assoluti'!$J120*100</f>
        <v>71.314003701418883</v>
      </c>
      <c r="J120" s="46">
        <f>+'dati assoluti'!J120/'dati assoluti'!$J120*100</f>
        <v>100</v>
      </c>
      <c r="K120" s="47"/>
      <c r="L120" s="46">
        <f>+'dati assoluti'!L120/'dati assoluti'!$O120*100</f>
        <v>10.494752623688155</v>
      </c>
      <c r="M120" s="46">
        <f>+'dati assoluti'!M120/'dati assoluti'!$O120*100</f>
        <v>17.791104447776114</v>
      </c>
      <c r="N120" s="46">
        <f>+'dati assoluti'!N120/'dati assoluti'!$O120*100</f>
        <v>71.714142928535722</v>
      </c>
      <c r="O120" s="46">
        <f>+'dati assoluti'!O120/'dati assoluti'!$O120*100</f>
        <v>100</v>
      </c>
    </row>
    <row r="121" spans="1:15" ht="9" customHeight="1" x14ac:dyDescent="0.25">
      <c r="A121" s="33" t="s">
        <v>119</v>
      </c>
      <c r="B121" s="46">
        <f>+'dati assoluti'!B121/'dati assoluti'!$E121*100</f>
        <v>1.2012012012012012</v>
      </c>
      <c r="C121" s="46">
        <f>+'dati assoluti'!C121/'dati assoluti'!$E121*100</f>
        <v>31.231231231231231</v>
      </c>
      <c r="D121" s="46">
        <f>+'dati assoluti'!D121/'dati assoluti'!$E121*100</f>
        <v>67.567567567567565</v>
      </c>
      <c r="E121" s="46">
        <f>+'dati assoluti'!E121/'dati assoluti'!$E121*100</f>
        <v>100</v>
      </c>
      <c r="F121" s="47"/>
      <c r="G121" s="46">
        <f>+'dati assoluti'!G121/'dati assoluti'!$J121*100</f>
        <v>49.702380952380956</v>
      </c>
      <c r="H121" s="46">
        <f>+'dati assoluti'!H121/'dati assoluti'!$J121*100</f>
        <v>26.190476190476193</v>
      </c>
      <c r="I121" s="46">
        <f>+'dati assoluti'!I121/'dati assoluti'!$J121*100</f>
        <v>24.107142857142858</v>
      </c>
      <c r="J121" s="46">
        <f>+'dati assoluti'!J121/'dati assoluti'!$J121*100</f>
        <v>100</v>
      </c>
      <c r="K121" s="47"/>
      <c r="L121" s="46">
        <f>+'dati assoluti'!L121/'dati assoluti'!$O121*100</f>
        <v>13.079470198675496</v>
      </c>
      <c r="M121" s="46">
        <f>+'dati assoluti'!M121/'dati assoluti'!$O121*100</f>
        <v>37.748344370860927</v>
      </c>
      <c r="N121" s="46">
        <f>+'dati assoluti'!N121/'dati assoluti'!$O121*100</f>
        <v>49.172185430463578</v>
      </c>
      <c r="O121" s="46">
        <f>+'dati assoluti'!O121/'dati assoluti'!$O121*100</f>
        <v>100</v>
      </c>
    </row>
    <row r="122" spans="1:15" ht="9" customHeight="1" x14ac:dyDescent="0.25">
      <c r="A122" s="33" t="s">
        <v>120</v>
      </c>
      <c r="B122" s="46">
        <f>+'dati assoluti'!B122/'dati assoluti'!$E122*100</f>
        <v>0</v>
      </c>
      <c r="C122" s="46">
        <f>+'dati assoluti'!C122/'dati assoluti'!$E122*100</f>
        <v>7.7747989276139409</v>
      </c>
      <c r="D122" s="46">
        <f>+'dati assoluti'!D122/'dati assoluti'!$E122*100</f>
        <v>92.225201072386056</v>
      </c>
      <c r="E122" s="46">
        <f>+'dati assoluti'!E122/'dati assoluti'!$E122*100</f>
        <v>100</v>
      </c>
      <c r="F122" s="47"/>
      <c r="G122" s="46">
        <f>+'dati assoluti'!G122/'dati assoluti'!$J122*100</f>
        <v>14.106583072100312</v>
      </c>
      <c r="H122" s="46">
        <f>+'dati assoluti'!H122/'dati assoluti'!$J122*100</f>
        <v>51.097178683385579</v>
      </c>
      <c r="I122" s="46">
        <f>+'dati assoluti'!I122/'dati assoluti'!$J122*100</f>
        <v>34.796238244514107</v>
      </c>
      <c r="J122" s="46">
        <f>+'dati assoluti'!J122/'dati assoluti'!$J122*100</f>
        <v>100</v>
      </c>
      <c r="K122" s="47"/>
      <c r="L122" s="46">
        <f>+'dati assoluti'!L122/'dati assoluti'!$O122*100</f>
        <v>2.6785714285714284</v>
      </c>
      <c r="M122" s="46">
        <f>+'dati assoluti'!M122/'dati assoluti'!$O122*100</f>
        <v>62.5</v>
      </c>
      <c r="N122" s="46">
        <f>+'dati assoluti'!N122/'dati assoluti'!$O122*100</f>
        <v>34.821428571428569</v>
      </c>
      <c r="O122" s="46">
        <f>+'dati assoluti'!O122/'dati assoluti'!$O122*100</f>
        <v>100</v>
      </c>
    </row>
    <row r="123" spans="1:15" ht="9" customHeight="1" x14ac:dyDescent="0.25">
      <c r="A123" s="34" t="s">
        <v>121</v>
      </c>
      <c r="B123" s="48">
        <f>+'dati assoluti'!B123/'dati assoluti'!$E123*100</f>
        <v>0.40995607613469986</v>
      </c>
      <c r="C123" s="48">
        <f>+'dati assoluti'!C123/'dati assoluti'!$E123*100</f>
        <v>3.8945827232796484</v>
      </c>
      <c r="D123" s="48">
        <f>+'dati assoluti'!D123/'dati assoluti'!$E123*100</f>
        <v>95.695461200585655</v>
      </c>
      <c r="E123" s="48">
        <f>+'dati assoluti'!E123/'dati assoluti'!$E123*100</f>
        <v>100</v>
      </c>
      <c r="F123" s="47"/>
      <c r="G123" s="48">
        <f>+'dati assoluti'!G123/'dati assoluti'!$J123*100</f>
        <v>17.234238380119653</v>
      </c>
      <c r="H123" s="48">
        <f>+'dati assoluti'!H123/'dati assoluti'!$J123*100</f>
        <v>36.21721122871606</v>
      </c>
      <c r="I123" s="48">
        <f>+'dati assoluti'!I123/'dati assoluti'!$J123*100</f>
        <v>46.548550391164291</v>
      </c>
      <c r="J123" s="48">
        <f>+'dati assoluti'!J123/'dati assoluti'!$J123*100</f>
        <v>100</v>
      </c>
      <c r="K123" s="47"/>
      <c r="L123" s="48">
        <f>+'dati assoluti'!L123/'dati assoluti'!$O123*100</f>
        <v>14.90748528174937</v>
      </c>
      <c r="M123" s="48">
        <f>+'dati assoluti'!M123/'dati assoluti'!$O123*100</f>
        <v>35.239697224558455</v>
      </c>
      <c r="N123" s="48">
        <f>+'dati assoluti'!N123/'dati assoluti'!$O123*100</f>
        <v>49.852817493692179</v>
      </c>
      <c r="O123" s="48">
        <f>+'dati assoluti'!O123/'dati assoluti'!$O123*100</f>
        <v>100</v>
      </c>
    </row>
    <row r="124" spans="1:15" ht="9" customHeight="1" x14ac:dyDescent="0.25">
      <c r="A124" s="33" t="s">
        <v>122</v>
      </c>
      <c r="B124" s="46">
        <f>+'dati assoluti'!B124/'dati assoluti'!$E124*100</f>
        <v>3.169014084507042</v>
      </c>
      <c r="C124" s="46">
        <f>+'dati assoluti'!C124/'dati assoluti'!$E124*100</f>
        <v>3.5211267605633805</v>
      </c>
      <c r="D124" s="46">
        <f>+'dati assoluti'!D124/'dati assoluti'!$E124*100</f>
        <v>93.309859154929569</v>
      </c>
      <c r="E124" s="46">
        <f>+'dati assoluti'!E124/'dati assoluti'!$E124*100</f>
        <v>100</v>
      </c>
      <c r="F124" s="47"/>
      <c r="G124" s="46">
        <f>+'dati assoluti'!G124/'dati assoluti'!$J124*100</f>
        <v>33.52601156069364</v>
      </c>
      <c r="H124" s="46">
        <f>+'dati assoluti'!H124/'dati assoluti'!$J124*100</f>
        <v>34.682080924855491</v>
      </c>
      <c r="I124" s="46">
        <f>+'dati assoluti'!I124/'dati assoluti'!$J124*100</f>
        <v>31.79190751445087</v>
      </c>
      <c r="J124" s="46">
        <f>+'dati assoluti'!J124/'dati assoluti'!$J124*100</f>
        <v>100</v>
      </c>
      <c r="K124" s="47"/>
      <c r="L124" s="46">
        <f>+'dati assoluti'!L124/'dati assoluti'!$O124*100</f>
        <v>12.333333333333334</v>
      </c>
      <c r="M124" s="46">
        <f>+'dati assoluti'!M124/'dati assoluti'!$O124*100</f>
        <v>73.666666666666671</v>
      </c>
      <c r="N124" s="46">
        <f>+'dati assoluti'!N124/'dati assoluti'!$O124*100</f>
        <v>14.000000000000002</v>
      </c>
      <c r="O124" s="46">
        <f>+'dati assoluti'!O124/'dati assoluti'!$O124*100</f>
        <v>100</v>
      </c>
    </row>
    <row r="125" spans="1:15" ht="9" customHeight="1" x14ac:dyDescent="0.25">
      <c r="A125" s="35" t="s">
        <v>123</v>
      </c>
      <c r="B125" s="46">
        <f>+'dati assoluti'!B125/'dati assoluti'!$E125*100</f>
        <v>1.1764705882352942</v>
      </c>
      <c r="C125" s="46">
        <f>+'dati assoluti'!C125/'dati assoluti'!$E125*100</f>
        <v>8.235294117647058</v>
      </c>
      <c r="D125" s="46">
        <f>+'dati assoluti'!D125/'dati assoluti'!$E125*100</f>
        <v>90.588235294117652</v>
      </c>
      <c r="E125" s="46">
        <f>+'dati assoluti'!E125/'dati assoluti'!$E125*100</f>
        <v>100</v>
      </c>
      <c r="F125" s="47"/>
      <c r="G125" s="46">
        <f>+'dati assoluti'!G125/'dati assoluti'!$J125*100</f>
        <v>20</v>
      </c>
      <c r="H125" s="46">
        <f>+'dati assoluti'!H125/'dati assoluti'!$J125*100</f>
        <v>54</v>
      </c>
      <c r="I125" s="46">
        <f>+'dati assoluti'!I125/'dati assoluti'!$J125*100</f>
        <v>26</v>
      </c>
      <c r="J125" s="46">
        <f>+'dati assoluti'!J125/'dati assoluti'!$J125*100</f>
        <v>100</v>
      </c>
      <c r="K125" s="47"/>
      <c r="L125" s="46">
        <f>+'dati assoluti'!L125/'dati assoluti'!$O125*100</f>
        <v>5.0847457627118651</v>
      </c>
      <c r="M125" s="46">
        <f>+'dati assoluti'!M125/'dati assoluti'!$O125*100</f>
        <v>89.830508474576277</v>
      </c>
      <c r="N125" s="46">
        <f>+'dati assoluti'!N125/'dati assoluti'!$O125*100</f>
        <v>5.0847457627118651</v>
      </c>
      <c r="O125" s="46">
        <f>+'dati assoluti'!O125/'dati assoluti'!$O125*100</f>
        <v>100</v>
      </c>
    </row>
    <row r="126" spans="1:15" ht="9" customHeight="1" x14ac:dyDescent="0.25">
      <c r="A126" s="33" t="s">
        <v>125</v>
      </c>
      <c r="B126" s="46">
        <f>+'dati assoluti'!B126/'dati assoluti'!$E126*100</f>
        <v>6.3063063063063058</v>
      </c>
      <c r="C126" s="46">
        <f>+'dati assoluti'!C126/'dati assoluti'!$E126*100</f>
        <v>2.2522522522522523</v>
      </c>
      <c r="D126" s="46">
        <f>+'dati assoluti'!D126/'dati assoluti'!$E126*100</f>
        <v>91.441441441441441</v>
      </c>
      <c r="E126" s="46">
        <f>+'dati assoluti'!E126/'dati assoluti'!$E126*100</f>
        <v>100</v>
      </c>
      <c r="F126" s="47"/>
      <c r="G126" s="46">
        <f>+'dati assoluti'!G126/'dati assoluti'!$J126*100</f>
        <v>12.23021582733813</v>
      </c>
      <c r="H126" s="46">
        <f>+'dati assoluti'!H126/'dati assoluti'!$J126*100</f>
        <v>35.251798561151077</v>
      </c>
      <c r="I126" s="46">
        <f>+'dati assoluti'!I126/'dati assoluti'!$J126*100</f>
        <v>52.517985611510788</v>
      </c>
      <c r="J126" s="46">
        <f>+'dati assoluti'!J126/'dati assoluti'!$J126*100</f>
        <v>100</v>
      </c>
      <c r="K126" s="47"/>
      <c r="L126" s="46" t="s">
        <v>137</v>
      </c>
      <c r="M126" s="46">
        <f>+'dati assoluti'!M126/'dati assoluti'!$O126*100</f>
        <v>34.280303030303031</v>
      </c>
      <c r="N126" s="46">
        <f>+'dati assoluti'!N126/'dati assoluti'!$O126*100</f>
        <v>39.393939393939391</v>
      </c>
      <c r="O126" s="46">
        <f>+'dati assoluti'!O126/'dati assoluti'!$O126*100</f>
        <v>100</v>
      </c>
    </row>
    <row r="127" spans="1:15" ht="9" customHeight="1" x14ac:dyDescent="0.25">
      <c r="A127" s="33" t="s">
        <v>124</v>
      </c>
      <c r="B127" s="46">
        <f>+'dati assoluti'!B127/'dati assoluti'!$E127*100</f>
        <v>0</v>
      </c>
      <c r="C127" s="46">
        <f>+'dati assoluti'!C127/'dati assoluti'!$E127*100</f>
        <v>0</v>
      </c>
      <c r="D127" s="46">
        <f>+'dati assoluti'!D127/'dati assoluti'!$E127*100</f>
        <v>100</v>
      </c>
      <c r="E127" s="46">
        <f>+'dati assoluti'!E127/'dati assoluti'!$E127*100</f>
        <v>100</v>
      </c>
      <c r="F127" s="47"/>
      <c r="G127" s="46">
        <f>+'dati assoluti'!G127/'dati assoluti'!$J127*100</f>
        <v>22.58064516129032</v>
      </c>
      <c r="H127" s="46">
        <f>+'dati assoluti'!H127/'dati assoluti'!$J127*100</f>
        <v>38.70967741935484</v>
      </c>
      <c r="I127" s="46">
        <f>+'dati assoluti'!I127/'dati assoluti'!$J127*100</f>
        <v>38.70967741935484</v>
      </c>
      <c r="J127" s="46">
        <f>+'dati assoluti'!J127/'dati assoluti'!$J127*100</f>
        <v>100</v>
      </c>
      <c r="K127" s="47"/>
      <c r="L127" s="46">
        <f>+'dati assoluti'!L127/'dati assoluti'!$O127*100</f>
        <v>30.357142857142854</v>
      </c>
      <c r="M127" s="46">
        <f>+'dati assoluti'!M127/'dati assoluti'!$O127*100</f>
        <v>66.071428571428569</v>
      </c>
      <c r="N127" s="46">
        <f>+'dati assoluti'!N127/'dati assoluti'!$O127*100</f>
        <v>3.5714285714285712</v>
      </c>
      <c r="O127" s="46">
        <f>+'dati assoluti'!O127/'dati assoluti'!$O127*100</f>
        <v>100</v>
      </c>
    </row>
    <row r="128" spans="1:15" ht="9" customHeight="1" x14ac:dyDescent="0.25">
      <c r="A128" s="34" t="s">
        <v>126</v>
      </c>
      <c r="B128" s="48">
        <f>+'dati assoluti'!B128/'dati assoluti'!$E128*100</f>
        <v>3.2133676092544987</v>
      </c>
      <c r="C128" s="48">
        <f>+'dati assoluti'!C128/'dati assoluti'!$E128*100</f>
        <v>3.7275064267352187</v>
      </c>
      <c r="D128" s="48">
        <f>+'dati assoluti'!D128/'dati assoluti'!$E128*100</f>
        <v>93.059125964010278</v>
      </c>
      <c r="E128" s="48">
        <f>+'dati assoluti'!E128/'dati assoluti'!$E128*100</f>
        <v>100</v>
      </c>
      <c r="F128" s="47"/>
      <c r="G128" s="48">
        <f>+'dati assoluti'!G128/'dati assoluti'!$J128*100</f>
        <v>18.777943368107302</v>
      </c>
      <c r="H128" s="48">
        <f>+'dati assoluti'!H128/'dati assoluti'!$J128*100</f>
        <v>36.661698956780924</v>
      </c>
      <c r="I128" s="48">
        <f>+'dati assoluti'!I128/'dati assoluti'!$J128*100</f>
        <v>44.560357675111774</v>
      </c>
      <c r="J128" s="48">
        <f>+'dati assoluti'!J128/'dati assoluti'!$J128*100</f>
        <v>100</v>
      </c>
      <c r="K128" s="47"/>
      <c r="L128" s="48">
        <f>+'dati assoluti'!L128/'dati assoluti'!$O128*100</f>
        <v>20.784729586426298</v>
      </c>
      <c r="M128" s="48">
        <f>+'dati assoluti'!M128/'dati assoluti'!$O128*100</f>
        <v>52.173913043478258</v>
      </c>
      <c r="N128" s="48">
        <f>+'dati assoluti'!N128/'dati assoluti'!$O128*100</f>
        <v>27.041357370095444</v>
      </c>
      <c r="O128" s="48">
        <f>+'dati assoluti'!O128/'dati assoluti'!$O128*100</f>
        <v>100</v>
      </c>
    </row>
    <row r="129" spans="1:16" ht="9" customHeight="1" x14ac:dyDescent="0.25">
      <c r="A129" s="27"/>
      <c r="B129" s="49"/>
      <c r="C129" s="49"/>
      <c r="D129" s="49"/>
      <c r="E129" s="49"/>
      <c r="F129" s="50"/>
      <c r="G129" s="49"/>
      <c r="H129" s="49"/>
      <c r="I129" s="49"/>
      <c r="J129" s="49"/>
      <c r="K129" s="50"/>
      <c r="L129" s="49"/>
      <c r="M129" s="49"/>
      <c r="N129" s="49"/>
      <c r="O129" s="49"/>
    </row>
    <row r="130" spans="1:16" ht="9" customHeight="1" x14ac:dyDescent="0.25">
      <c r="A130" s="25" t="s">
        <v>127</v>
      </c>
      <c r="B130" s="48">
        <f>+'dati assoluti'!B131/'dati assoluti'!$E131*100</f>
        <v>6.9017914267434417</v>
      </c>
      <c r="C130" s="48">
        <f>+'dati assoluti'!C131/'dati assoluti'!$E131*100</f>
        <v>11.676263595649392</v>
      </c>
      <c r="D130" s="48">
        <f>+'dati assoluti'!D131/'dati assoluti'!$E131*100</f>
        <v>81.421944977607168</v>
      </c>
      <c r="E130" s="48">
        <f>+'dati assoluti'!E131/'dati assoluti'!$E131*100</f>
        <v>100</v>
      </c>
      <c r="F130" s="47"/>
      <c r="G130" s="48">
        <f>+'dati assoluti'!G131/'dati assoluti'!$J131*100</f>
        <v>24.05620721405981</v>
      </c>
      <c r="H130" s="48">
        <f>+'dati assoluti'!H131/'dati assoluti'!$J131*100</f>
        <v>40.001601345129913</v>
      </c>
      <c r="I130" s="48">
        <f>+'dati assoluti'!I131/'dati assoluti'!$J131*100</f>
        <v>35.942191440810277</v>
      </c>
      <c r="J130" s="48">
        <f>+'dati assoluti'!J131/'dati assoluti'!$J131*100</f>
        <v>100</v>
      </c>
      <c r="K130" s="47"/>
      <c r="L130" s="48">
        <f>+'dati assoluti'!L131/'dati assoluti'!$O131*100</f>
        <v>23.256131534385755</v>
      </c>
      <c r="M130" s="48">
        <f>+'dati assoluti'!M131/'dati assoluti'!$O131*100</f>
        <v>72.114491724476977</v>
      </c>
      <c r="N130" s="48">
        <f>+'dati assoluti'!N131/'dati assoluti'!$O131*100</f>
        <v>4.6293767411372695</v>
      </c>
      <c r="O130" s="48">
        <f>+'dati assoluti'!O131/'dati assoluti'!$O131*100</f>
        <v>100</v>
      </c>
    </row>
    <row r="131" spans="1:16" ht="9" customHeight="1" x14ac:dyDescent="0.25">
      <c r="A131" s="24" t="s">
        <v>128</v>
      </c>
      <c r="B131" s="46">
        <f>+'dati assoluti'!B132/'dati assoluti'!$E132*100</f>
        <v>15.602613555852948</v>
      </c>
      <c r="C131" s="46">
        <f>+'dati assoluti'!C132/'dati assoluti'!$E132*100</f>
        <v>12.146736991261907</v>
      </c>
      <c r="D131" s="46">
        <f>+'dati assoluti'!D132/'dati assoluti'!$E132*100</f>
        <v>72.250649452885142</v>
      </c>
      <c r="E131" s="46">
        <f>+'dati assoluti'!E132/'dati assoluti'!$E132*100</f>
        <v>100</v>
      </c>
      <c r="F131" s="51"/>
      <c r="G131" s="46">
        <f>+'dati assoluti'!G132/'dati assoluti'!$J132*100</f>
        <v>31.716140542147777</v>
      </c>
      <c r="H131" s="46">
        <f>+'dati assoluti'!H132/'dati assoluti'!$J132*100</f>
        <v>46.533524951682445</v>
      </c>
      <c r="I131" s="46">
        <f>+'dati assoluti'!I132/'dati assoluti'!$J132*100</f>
        <v>21.750334506169779</v>
      </c>
      <c r="J131" s="46">
        <f>+'dati assoluti'!J132/'dati assoluti'!$J132*100</f>
        <v>100</v>
      </c>
      <c r="K131" s="51"/>
      <c r="L131" s="46">
        <f>+'dati assoluti'!L132/'dati assoluti'!$O132*100</f>
        <v>24.513734224201929</v>
      </c>
      <c r="M131" s="46">
        <f>+'dati assoluti'!M132/'dati assoluti'!$O132*100</f>
        <v>71.774313288789898</v>
      </c>
      <c r="N131" s="46">
        <f>+'dati assoluti'!N132/'dati assoluti'!$O132*100</f>
        <v>3.7119524870081659</v>
      </c>
      <c r="O131" s="46">
        <f>+'dati assoluti'!O132/'dati assoluti'!$O132*100</f>
        <v>100</v>
      </c>
    </row>
    <row r="132" spans="1:16" ht="9" customHeight="1" x14ac:dyDescent="0.25">
      <c r="A132" s="26" t="s">
        <v>129</v>
      </c>
      <c r="B132" s="46">
        <f>+'dati assoluti'!B133/'dati assoluti'!$E133*100</f>
        <v>4.7252891692954782</v>
      </c>
      <c r="C132" s="46">
        <f>+'dati assoluti'!C133/'dati assoluti'!$E133*100</f>
        <v>8.70136698212408</v>
      </c>
      <c r="D132" s="46">
        <f>+'dati assoluti'!D133/'dati assoluti'!$E133*100</f>
        <v>86.573343848580436</v>
      </c>
      <c r="E132" s="46">
        <f>+'dati assoluti'!E133/'dati assoluti'!$E133*100</f>
        <v>100</v>
      </c>
      <c r="F132" s="47"/>
      <c r="G132" s="46">
        <f>+'dati assoluti'!G133/'dati assoluti'!$J133*100</f>
        <v>28.684210526315791</v>
      </c>
      <c r="H132" s="46">
        <f>+'dati assoluti'!H133/'dati assoluti'!$J133*100</f>
        <v>29.328493647912886</v>
      </c>
      <c r="I132" s="46">
        <f>+'dati assoluti'!I133/'dati assoluti'!$J133*100</f>
        <v>41.987295825771326</v>
      </c>
      <c r="J132" s="46">
        <f>+'dati assoluti'!J133/'dati assoluti'!$J133*100</f>
        <v>100</v>
      </c>
      <c r="K132" s="47"/>
      <c r="L132" s="46">
        <f>+'dati assoluti'!L133/'dati assoluti'!$O133*100</f>
        <v>26.141836259126922</v>
      </c>
      <c r="M132" s="46">
        <f>+'dati assoluti'!M133/'dati assoluti'!$O133*100</f>
        <v>59.208482212210654</v>
      </c>
      <c r="N132" s="46">
        <f>+'dati assoluti'!N133/'dati assoluti'!$O133*100</f>
        <v>14.64968152866242</v>
      </c>
      <c r="O132" s="46">
        <f>+'dati assoluti'!O133/'dati assoluti'!$O133*100</f>
        <v>100</v>
      </c>
    </row>
    <row r="133" spans="1:16" ht="9" customHeight="1" x14ac:dyDescent="0.25">
      <c r="A133" s="24" t="s">
        <v>130</v>
      </c>
      <c r="B133" s="46">
        <f>+'dati assoluti'!B134/'dati assoluti'!$E134*100</f>
        <v>5.2051388313302942</v>
      </c>
      <c r="C133" s="46">
        <f>+'dati assoluti'!C134/'dati assoluti'!$E134*100</f>
        <v>2.552838789888106</v>
      </c>
      <c r="D133" s="46">
        <f>+'dati assoluti'!D134/'dati assoluti'!$E134*100</f>
        <v>92.242022378781598</v>
      </c>
      <c r="E133" s="46">
        <f>+'dati assoluti'!E134/'dati assoluti'!$E134*100</f>
        <v>100</v>
      </c>
      <c r="F133" s="47"/>
      <c r="G133" s="46">
        <f>+'dati assoluti'!G134/'dati assoluti'!$J134*100</f>
        <v>50.775047258979214</v>
      </c>
      <c r="H133" s="46">
        <f>+'dati assoluti'!H134/'dati assoluti'!$J134*100</f>
        <v>31.856332703213607</v>
      </c>
      <c r="I133" s="46">
        <f>+'dati assoluti'!I134/'dati assoluti'!$J134*100</f>
        <v>17.368620037807183</v>
      </c>
      <c r="J133" s="46">
        <f>+'dati assoluti'!J134/'dati assoluti'!$J134*100</f>
        <v>100</v>
      </c>
      <c r="K133" s="47"/>
      <c r="L133" s="46">
        <f>+'dati assoluti'!L134/'dati assoluti'!$O134*100</f>
        <v>36.980924178775567</v>
      </c>
      <c r="M133" s="46">
        <f>+'dati assoluti'!M134/'dati assoluti'!$O134*100</f>
        <v>43.344122305626335</v>
      </c>
      <c r="N133" s="46">
        <f>+'dati assoluti'!N134/'dati assoluti'!$O134*100</f>
        <v>19.674953515598098</v>
      </c>
      <c r="O133" s="46">
        <f>+'dati assoluti'!O134/'dati assoluti'!$O134*100</f>
        <v>100</v>
      </c>
    </row>
    <row r="134" spans="1:16" ht="9" customHeight="1" x14ac:dyDescent="0.25">
      <c r="A134" s="24" t="s">
        <v>131</v>
      </c>
      <c r="B134" s="52">
        <f>+'dati assoluti'!B135/'dati assoluti'!$E135*100</f>
        <v>0.69663512092534174</v>
      </c>
      <c r="C134" s="52">
        <f>+'dati assoluti'!C135/'dati assoluti'!$E135*100</f>
        <v>3.8774973711882232</v>
      </c>
      <c r="D134" s="52">
        <f>+'dati assoluti'!D135/'dati assoluti'!$E135*100</f>
        <v>95.425867507886437</v>
      </c>
      <c r="E134" s="52">
        <f>+'dati assoluti'!E135/'dati assoluti'!$E135*100</f>
        <v>100</v>
      </c>
      <c r="F134" s="53"/>
      <c r="G134" s="52">
        <f>+'dati assoluti'!G135/'dati assoluti'!$J135*100</f>
        <v>17.440701614510665</v>
      </c>
      <c r="H134" s="52">
        <f>+'dati assoluti'!H135/'dati assoluti'!$J135*100</f>
        <v>36.276659358182179</v>
      </c>
      <c r="I134" s="52">
        <f>+'dati assoluti'!I135/'dati assoluti'!$J135*100</f>
        <v>46.282639027307155</v>
      </c>
      <c r="J134" s="52">
        <f>+'dati assoluti'!J135/'dati assoluti'!$J135*100</f>
        <v>100</v>
      </c>
      <c r="K134" s="53"/>
      <c r="L134" s="52">
        <f>+'dati assoluti'!L135/'dati assoluti'!$O135*100</f>
        <v>15.879978943674327</v>
      </c>
      <c r="M134" s="52">
        <f>+'dati assoluti'!M135/'dati assoluti'!$O135*100</f>
        <v>38.041761712581156</v>
      </c>
      <c r="N134" s="52">
        <f>+'dati assoluti'!N135/'dati assoluti'!$O135*100</f>
        <v>46.078259343744513</v>
      </c>
      <c r="O134" s="52">
        <f>+'dati assoluti'!O135/'dati assoluti'!$O135*100</f>
        <v>100</v>
      </c>
    </row>
    <row r="135" spans="1:16" ht="9" customHeight="1" x14ac:dyDescent="0.25">
      <c r="A135" s="28" t="s">
        <v>132</v>
      </c>
      <c r="B135" s="54" t="e">
        <f>+'dati assoluti'!#REF!/'dati assoluti'!#REF!*100</f>
        <v>#REF!</v>
      </c>
      <c r="C135" s="54" t="e">
        <f>+'dati assoluti'!#REF!/'dati assoluti'!#REF!*100</f>
        <v>#REF!</v>
      </c>
      <c r="D135" s="54" t="e">
        <f>+'dati assoluti'!#REF!/'dati assoluti'!#REF!*100</f>
        <v>#REF!</v>
      </c>
      <c r="E135" s="54" t="e">
        <f>+'dati assoluti'!#REF!/'dati assoluti'!#REF!*100</f>
        <v>#REF!</v>
      </c>
      <c r="F135" s="55"/>
      <c r="G135" s="54" t="e">
        <f>+'dati assoluti'!#REF!/'dati assoluti'!#REF!*100</f>
        <v>#REF!</v>
      </c>
      <c r="H135" s="54" t="e">
        <f>+'dati assoluti'!#REF!/'dati assoluti'!#REF!*100</f>
        <v>#REF!</v>
      </c>
      <c r="I135" s="54" t="e">
        <f>+'dati assoluti'!#REF!/'dati assoluti'!#REF!*100</f>
        <v>#REF!</v>
      </c>
      <c r="J135" s="54" t="e">
        <f>+'dati assoluti'!#REF!/'dati assoluti'!#REF!*100</f>
        <v>#REF!</v>
      </c>
      <c r="K135" s="55"/>
      <c r="L135" s="54" t="e">
        <f>+'dati assoluti'!#REF!/'dati assoluti'!#REF!*100</f>
        <v>#REF!</v>
      </c>
      <c r="M135" s="54" t="e">
        <f>+'dati assoluti'!#REF!/'dati assoluti'!#REF!*100</f>
        <v>#REF!</v>
      </c>
      <c r="N135" s="54" t="e">
        <f>+'dati assoluti'!#REF!/'dati assoluti'!#REF!*100</f>
        <v>#REF!</v>
      </c>
      <c r="O135" s="54" t="e">
        <f>+'dati assoluti'!#REF!/'dati assoluti'!#REF!*100</f>
        <v>#REF!</v>
      </c>
      <c r="P135" s="12"/>
    </row>
    <row r="136" spans="1:16" s="4" customFormat="1" ht="12" customHeight="1" x14ac:dyDescent="0.2">
      <c r="A136" s="17" t="s">
        <v>136</v>
      </c>
      <c r="B136" s="19"/>
      <c r="C136" s="19"/>
      <c r="D136" s="19"/>
      <c r="E136" s="19"/>
      <c r="F136" s="20"/>
      <c r="G136" s="20"/>
      <c r="H136" s="20"/>
      <c r="K136" s="20"/>
      <c r="N136" s="20"/>
    </row>
    <row r="137" spans="1:16" ht="9" customHeight="1" x14ac:dyDescent="0.25">
      <c r="A137" s="30" t="s">
        <v>139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9" customHeight="1" x14ac:dyDescent="0.25"/>
  </sheetData>
  <mergeCells count="4">
    <mergeCell ref="B3:E3"/>
    <mergeCell ref="G3:J3"/>
    <mergeCell ref="L3:O3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dcterms:created xsi:type="dcterms:W3CDTF">2012-02-02T11:46:45Z</dcterms:created>
  <dcterms:modified xsi:type="dcterms:W3CDTF">2022-05-25T13:18:01Z</dcterms:modified>
</cp:coreProperties>
</file>